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050" yWindow="150" windowWidth="14370" windowHeight="10050"/>
  </bookViews>
  <sheets>
    <sheet name="East Match Points" sheetId="1" r:id="rId1"/>
  </sheets>
  <calcPr calcId="145621"/>
</workbook>
</file>

<file path=xl/calcChain.xml><?xml version="1.0" encoding="utf-8"?>
<calcChain xmlns="http://schemas.openxmlformats.org/spreadsheetml/2006/main">
  <c r="Y31" i="1" l="1"/>
  <c r="AI32" i="1" l="1"/>
  <c r="AI31" i="1"/>
  <c r="AI30" i="1"/>
  <c r="AG32" i="1"/>
  <c r="AG31" i="1"/>
  <c r="AG30" i="1"/>
  <c r="AE32" i="1"/>
  <c r="AE31" i="1"/>
  <c r="AE30" i="1"/>
  <c r="AC32" i="1"/>
  <c r="AC31" i="1"/>
  <c r="AC30" i="1"/>
  <c r="AA32" i="1"/>
  <c r="AA31" i="1"/>
  <c r="AA30" i="1"/>
  <c r="Y32" i="1"/>
  <c r="Y30" i="1"/>
  <c r="W32" i="1"/>
  <c r="W31" i="1"/>
  <c r="W30" i="1"/>
  <c r="U32" i="1"/>
  <c r="U31" i="1"/>
  <c r="U30" i="1"/>
  <c r="K31" i="1" l="1"/>
  <c r="J33" i="1" l="1"/>
  <c r="L33" i="1"/>
  <c r="N33" i="1"/>
  <c r="P33" i="1"/>
  <c r="R33" i="1"/>
  <c r="H33" i="1"/>
  <c r="F33" i="1"/>
  <c r="D33" i="1"/>
  <c r="D34" i="1" s="1"/>
  <c r="AJ33" i="1" l="1"/>
  <c r="AH33" i="1"/>
  <c r="AF33" i="1"/>
  <c r="AD33" i="1"/>
  <c r="AB33" i="1"/>
  <c r="Z33" i="1"/>
  <c r="X33" i="1"/>
  <c r="V33" i="1"/>
  <c r="Q32" i="1"/>
  <c r="Q31" i="1"/>
  <c r="Q30" i="1"/>
  <c r="O32" i="1"/>
  <c r="O31" i="1"/>
  <c r="O30" i="1"/>
  <c r="M32" i="1"/>
  <c r="M31" i="1"/>
  <c r="M30" i="1"/>
  <c r="K32" i="1"/>
  <c r="K30" i="1"/>
  <c r="I32" i="1"/>
  <c r="I31" i="1"/>
  <c r="I30" i="1"/>
  <c r="G32" i="1"/>
  <c r="G31" i="1"/>
  <c r="G30" i="1"/>
  <c r="E32" i="1"/>
  <c r="E31" i="1"/>
  <c r="E30" i="1"/>
  <c r="U8" i="1"/>
  <c r="C30" i="1"/>
  <c r="C31" i="1"/>
  <c r="E33" i="1" l="1"/>
  <c r="C32" i="1"/>
  <c r="V18" i="1" l="1"/>
  <c r="K33" i="1" l="1"/>
  <c r="M33" i="1"/>
  <c r="O33" i="1"/>
  <c r="Q33" i="1"/>
  <c r="G33" i="1"/>
  <c r="I33" i="1"/>
  <c r="AD18" i="1" l="1"/>
  <c r="AI33" i="1" l="1"/>
  <c r="AC33" i="1"/>
  <c r="AG33" i="1"/>
  <c r="AE33" i="1"/>
  <c r="Y33" i="1"/>
  <c r="W33" i="1"/>
  <c r="AA33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D47" i="1"/>
  <c r="C47" i="1"/>
  <c r="AH18" i="1" l="1"/>
  <c r="AH8" i="1"/>
  <c r="V8" i="1"/>
  <c r="D28" i="1" l="1"/>
  <c r="F28" i="1"/>
  <c r="H28" i="1"/>
  <c r="J28" i="1"/>
  <c r="L28" i="1"/>
  <c r="N28" i="1"/>
  <c r="P28" i="1"/>
  <c r="R28" i="1"/>
  <c r="D23" i="1"/>
  <c r="F23" i="1"/>
  <c r="H23" i="1"/>
  <c r="J23" i="1"/>
  <c r="L23" i="1"/>
  <c r="N23" i="1"/>
  <c r="P23" i="1"/>
  <c r="R23" i="1"/>
  <c r="E23" i="1"/>
  <c r="G23" i="1"/>
  <c r="I23" i="1"/>
  <c r="K23" i="1"/>
  <c r="D18" i="1"/>
  <c r="F18" i="1"/>
  <c r="H18" i="1"/>
  <c r="J18" i="1"/>
  <c r="L18" i="1"/>
  <c r="P18" i="1"/>
  <c r="P13" i="1"/>
  <c r="R13" i="1"/>
  <c r="D13" i="1"/>
  <c r="F13" i="1"/>
  <c r="H13" i="1"/>
  <c r="J13" i="1"/>
  <c r="L13" i="1"/>
  <c r="N13" i="1"/>
  <c r="D8" i="1"/>
  <c r="F8" i="1"/>
  <c r="H8" i="1"/>
  <c r="J8" i="1"/>
  <c r="L8" i="1"/>
  <c r="N8" i="1"/>
  <c r="P8" i="1"/>
  <c r="R8" i="1"/>
  <c r="V28" i="1" l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W18" i="1"/>
  <c r="X18" i="1"/>
  <c r="Y18" i="1"/>
  <c r="Z18" i="1"/>
  <c r="AA18" i="1"/>
  <c r="AB18" i="1"/>
  <c r="AC18" i="1"/>
  <c r="AE18" i="1"/>
  <c r="AF18" i="1"/>
  <c r="AG18" i="1"/>
  <c r="AI18" i="1"/>
  <c r="AJ18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W8" i="1"/>
  <c r="X8" i="1"/>
  <c r="Y8" i="1"/>
  <c r="Z8" i="1"/>
  <c r="AA8" i="1"/>
  <c r="AB8" i="1"/>
  <c r="AC8" i="1"/>
  <c r="AD8" i="1"/>
  <c r="AE8" i="1"/>
  <c r="AF8" i="1"/>
  <c r="AG8" i="1"/>
  <c r="AI8" i="1"/>
  <c r="AJ8" i="1"/>
  <c r="Q38" i="1"/>
  <c r="Q28" i="1"/>
  <c r="Q23" i="1"/>
  <c r="Q18" i="1"/>
  <c r="Q13" i="1"/>
  <c r="Q8" i="1"/>
  <c r="O38" i="1"/>
  <c r="O28" i="1"/>
  <c r="O23" i="1"/>
  <c r="O18" i="1"/>
  <c r="O13" i="1"/>
  <c r="O8" i="1"/>
  <c r="M38" i="1"/>
  <c r="M28" i="1"/>
  <c r="M23" i="1"/>
  <c r="M18" i="1"/>
  <c r="M13" i="1"/>
  <c r="M8" i="1"/>
  <c r="K38" i="1"/>
  <c r="K28" i="1"/>
  <c r="K18" i="1"/>
  <c r="K13" i="1"/>
  <c r="K8" i="1"/>
  <c r="I38" i="1"/>
  <c r="I28" i="1"/>
  <c r="I18" i="1"/>
  <c r="I13" i="1"/>
  <c r="I8" i="1"/>
  <c r="G38" i="1"/>
  <c r="G28" i="1"/>
  <c r="G18" i="1"/>
  <c r="G13" i="1"/>
  <c r="G8" i="1"/>
  <c r="E38" i="1"/>
  <c r="E28" i="1"/>
  <c r="E18" i="1"/>
  <c r="E13" i="1"/>
  <c r="E8" i="1"/>
  <c r="C38" i="1"/>
  <c r="C28" i="1"/>
  <c r="C23" i="1"/>
  <c r="C18" i="1"/>
  <c r="C13" i="1"/>
  <c r="C8" i="1"/>
  <c r="C33" i="1" l="1"/>
  <c r="W38" i="1"/>
  <c r="Y38" i="1"/>
  <c r="AA38" i="1"/>
  <c r="AC38" i="1"/>
  <c r="AE38" i="1"/>
  <c r="AG38" i="1"/>
  <c r="AI38" i="1"/>
  <c r="U38" i="1"/>
  <c r="U28" i="1"/>
  <c r="U23" i="1"/>
  <c r="U18" i="1"/>
  <c r="U13" i="1"/>
  <c r="U33" i="1" l="1"/>
</calcChain>
</file>

<file path=xl/sharedStrings.xml><?xml version="1.0" encoding="utf-8"?>
<sst xmlns="http://schemas.openxmlformats.org/spreadsheetml/2006/main" count="235" uniqueCount="69">
  <si>
    <t>Age Gp</t>
  </si>
  <si>
    <t>AAAC</t>
  </si>
  <si>
    <t>ADAC</t>
  </si>
  <si>
    <t>BSAC</t>
  </si>
  <si>
    <t>DHH</t>
  </si>
  <si>
    <t>FIFE</t>
  </si>
  <si>
    <t>MDAC</t>
  </si>
  <si>
    <t>PSH</t>
  </si>
  <si>
    <t>Meeting 1</t>
  </si>
  <si>
    <t>Running Total =</t>
  </si>
  <si>
    <t>SENIOR    MEN</t>
  </si>
  <si>
    <t>Meeting 4</t>
  </si>
  <si>
    <t>Meeting 3</t>
  </si>
  <si>
    <t>Meeting 2</t>
  </si>
  <si>
    <t>Overall Total =</t>
  </si>
  <si>
    <t>Male League Points</t>
  </si>
  <si>
    <t>SENIOR    WOMEN</t>
  </si>
  <si>
    <t>Female League Points</t>
  </si>
  <si>
    <t>Position</t>
  </si>
  <si>
    <t>3=</t>
  </si>
  <si>
    <t>1</t>
  </si>
  <si>
    <t>Points</t>
  </si>
  <si>
    <t>Score</t>
  </si>
  <si>
    <t>Meeting</t>
  </si>
  <si>
    <t>Number Off/Hlpr's</t>
  </si>
  <si>
    <t>6+</t>
  </si>
  <si>
    <t>Age groups scores in Yellow boxes are finalists</t>
  </si>
  <si>
    <t>Off</t>
  </si>
  <si>
    <t>Off/Hlprs Points added per age group per meeting</t>
  </si>
  <si>
    <t>Pts</t>
  </si>
  <si>
    <r>
      <t xml:space="preserve">When there is a tie in MATCH POINTS (in red) then MATCH SCORES </t>
    </r>
    <r>
      <rPr>
        <b/>
        <u/>
        <sz val="10"/>
        <rFont val="Calibri"/>
        <family val="2"/>
        <scheme val="minor"/>
      </rPr>
      <t>(in black)</t>
    </r>
    <r>
      <rPr>
        <b/>
        <u/>
        <sz val="10"/>
        <color rgb="FFFF0000"/>
        <rFont val="Calibri"/>
        <family val="2"/>
        <scheme val="minor"/>
      </rPr>
      <t xml:space="preserve"> decide the positions.</t>
    </r>
  </si>
  <si>
    <t>Points per Age Grp.</t>
  </si>
  <si>
    <t>Total Female Match Pts &amp; Score</t>
  </si>
  <si>
    <t>Overall Positions</t>
  </si>
  <si>
    <r>
      <t>OFFICIALS POINTS HAVE BEEN ADDED TO THE  AGE GROUPS (</t>
    </r>
    <r>
      <rPr>
        <b/>
        <i/>
        <sz val="10"/>
        <color rgb="FFFF0000"/>
        <rFont val="Calibri"/>
        <family val="2"/>
        <scheme val="minor"/>
      </rPr>
      <t>competing</t>
    </r>
    <r>
      <rPr>
        <b/>
        <i/>
        <sz val="10"/>
        <color theme="1"/>
        <rFont val="Calibri"/>
        <family val="2"/>
        <scheme val="minor"/>
      </rPr>
      <t>)</t>
    </r>
  </si>
  <si>
    <t>Finalists</t>
  </si>
  <si>
    <t>Females</t>
  </si>
  <si>
    <t>Males</t>
  </si>
  <si>
    <t>U 11's</t>
  </si>
  <si>
    <t>U 15's</t>
  </si>
  <si>
    <t>U 13's</t>
  </si>
  <si>
    <t>U 17's</t>
  </si>
  <si>
    <t>Seniors</t>
  </si>
  <si>
    <t>PHD</t>
  </si>
  <si>
    <t>The above calculation includes the formula decided by the AGM to reward the  clubs supplying official/ helpers.</t>
  </si>
  <si>
    <t>Formula</t>
  </si>
  <si>
    <t>OFFICIALS POINTS HAVE BEEN ADDED TO THE  AGE GROUPS (competing)</t>
  </si>
  <si>
    <t>Age groups below are finalists</t>
  </si>
  <si>
    <t>formula</t>
  </si>
  <si>
    <t>Age Gp's</t>
  </si>
  <si>
    <t>Total Male Match Pts &amp; Score</t>
  </si>
  <si>
    <r>
      <t xml:space="preserve">When there is a tie in SCORES (in RED) then SCORES </t>
    </r>
    <r>
      <rPr>
        <b/>
        <u/>
        <sz val="12"/>
        <rFont val="Calibri"/>
        <family val="2"/>
        <scheme val="minor"/>
      </rPr>
      <t xml:space="preserve">(in BLACK) </t>
    </r>
    <r>
      <rPr>
        <b/>
        <u/>
        <sz val="12"/>
        <color rgb="FFFF0000"/>
        <rFont val="Calibri"/>
        <family val="2"/>
        <scheme val="minor"/>
      </rPr>
      <t>decide the positions.</t>
    </r>
  </si>
  <si>
    <t>U 12</t>
  </si>
  <si>
    <t>U 14</t>
  </si>
  <si>
    <t>U 16</t>
  </si>
  <si>
    <t>U 18</t>
  </si>
  <si>
    <t xml:space="preserve">UNDER        12           GIRLS </t>
  </si>
  <si>
    <t xml:space="preserve">UNDER       14         GIRLS </t>
  </si>
  <si>
    <t xml:space="preserve">UNDER        16         GIRLS </t>
  </si>
  <si>
    <t xml:space="preserve">UNDER       18           WOMEN </t>
  </si>
  <si>
    <t xml:space="preserve">UNDER        12           BOYS </t>
  </si>
  <si>
    <t xml:space="preserve">UNDER       14         BOYS </t>
  </si>
  <si>
    <t xml:space="preserve">UNDER        16         BOYS </t>
  </si>
  <si>
    <t xml:space="preserve">UNDER       18           MEN </t>
  </si>
  <si>
    <t>Pts  added  per Age Grp.</t>
  </si>
  <si>
    <t>RAM League Points and overall positions for (EAST) 2026</t>
  </si>
  <si>
    <t>Off &amp; Hlprs Pts added to each age group points per meeting</t>
  </si>
  <si>
    <t xml:space="preserve">2026 OVERALL FEMALE WINNERS ARE :-         </t>
  </si>
  <si>
    <t xml:space="preserve">2026 OVERALL MALE WINNERS ARE :-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</si>
</sst>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i/>
      <sz val="8"/>
      <color rgb="FFFF0000"/>
      <name val="Arial"/>
      <family val="2"/>
    </font>
    <font>
      <b/>
      <sz val="8"/>
      <color rgb="FFFF0000"/>
      <name val="Calibri"/>
      <family val="2"/>
      <scheme val="minor"/>
    </font>
    <font>
      <b/>
      <sz val="6"/>
      <name val="Arial"/>
      <family val="2"/>
    </font>
    <font>
      <b/>
      <sz val="6"/>
      <color rgb="FFFF0000"/>
      <name val="Arial"/>
      <family val="2"/>
    </font>
    <font>
      <b/>
      <sz val="7"/>
      <color theme="1"/>
      <name val="Calibri"/>
      <family val="2"/>
      <scheme val="minor"/>
    </font>
    <font>
      <b/>
      <sz val="7"/>
      <name val="Arial"/>
      <family val="2"/>
    </font>
    <font>
      <b/>
      <sz val="7"/>
      <color theme="1"/>
      <name val="Arial"/>
      <family val="2"/>
    </font>
    <font>
      <b/>
      <i/>
      <sz val="7"/>
      <color theme="1"/>
      <name val="Arial"/>
      <family val="2"/>
    </font>
    <font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7"/>
      <color rgb="FFFF0000"/>
      <name val="Arial"/>
      <family val="2"/>
    </font>
    <font>
      <b/>
      <i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b/>
      <u/>
      <sz val="1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u val="double"/>
      <sz val="14"/>
      <color rgb="FFFF0000"/>
      <name val="Calibri"/>
      <family val="2"/>
      <scheme val="minor"/>
    </font>
    <font>
      <sz val="8"/>
      <color rgb="FFFF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2"/>
      <color rgb="FFFF0000"/>
      <name val="Arial"/>
      <family val="2"/>
    </font>
    <font>
      <b/>
      <u/>
      <sz val="12"/>
      <color rgb="FFFF0000"/>
      <name val="Calibri"/>
      <family val="2"/>
      <scheme val="minor"/>
    </font>
    <font>
      <b/>
      <u/>
      <sz val="12"/>
      <name val="Calibri"/>
      <family val="2"/>
      <scheme val="minor"/>
    </font>
    <font>
      <b/>
      <i/>
      <u/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0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2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/>
    <xf numFmtId="0" fontId="4" fillId="0" borderId="7" xfId="0" applyFont="1" applyBorder="1" applyAlignment="1">
      <alignment horizontal="center"/>
    </xf>
    <xf numFmtId="0" fontId="2" fillId="0" borderId="0" xfId="0" applyFont="1" applyFill="1"/>
    <xf numFmtId="0" fontId="4" fillId="0" borderId="7" xfId="0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/>
    <xf numFmtId="0" fontId="3" fillId="0" borderId="0" xfId="0" applyFont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0" borderId="28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49" fontId="5" fillId="3" borderId="15" xfId="0" applyNumberFormat="1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49" fontId="5" fillId="3" borderId="24" xfId="0" applyNumberFormat="1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/>
    </xf>
    <xf numFmtId="49" fontId="8" fillId="3" borderId="16" xfId="0" applyNumberFormat="1" applyFont="1" applyFill="1" applyBorder="1" applyAlignment="1">
      <alignment horizontal="center"/>
    </xf>
    <xf numFmtId="0" fontId="7" fillId="2" borderId="30" xfId="0" applyFont="1" applyFill="1" applyBorder="1" applyAlignment="1">
      <alignment horizontal="center"/>
    </xf>
    <xf numFmtId="0" fontId="8" fillId="3" borderId="27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/>
    </xf>
    <xf numFmtId="0" fontId="1" fillId="0" borderId="0" xfId="0" applyFont="1"/>
    <xf numFmtId="0" fontId="12" fillId="0" borderId="0" xfId="0" applyFont="1" applyAlignment="1">
      <alignment vertical="center"/>
    </xf>
    <xf numFmtId="0" fontId="17" fillId="0" borderId="0" xfId="0" applyFont="1"/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1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35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2" xfId="0" applyFont="1" applyFill="1" applyBorder="1" applyAlignment="1">
      <alignment horizontal="center"/>
    </xf>
    <xf numFmtId="0" fontId="7" fillId="0" borderId="26" xfId="0" applyFont="1" applyFill="1" applyBorder="1" applyAlignment="1">
      <alignment horizontal="center"/>
    </xf>
    <xf numFmtId="0" fontId="7" fillId="0" borderId="29" xfId="0" applyFont="1" applyFill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/>
    <xf numFmtId="0" fontId="4" fillId="0" borderId="37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6" fillId="4" borderId="4" xfId="0" applyFont="1" applyFill="1" applyBorder="1"/>
    <xf numFmtId="0" fontId="16" fillId="4" borderId="6" xfId="0" applyFont="1" applyFill="1" applyBorder="1"/>
    <xf numFmtId="0" fontId="16" fillId="4" borderId="10" xfId="0" applyFont="1" applyFill="1" applyBorder="1"/>
    <xf numFmtId="0" fontId="16" fillId="4" borderId="26" xfId="0" applyFont="1" applyFill="1" applyBorder="1"/>
    <xf numFmtId="0" fontId="16" fillId="4" borderId="29" xfId="0" applyFont="1" applyFill="1" applyBorder="1"/>
    <xf numFmtId="0" fontId="16" fillId="4" borderId="32" xfId="0" applyFont="1" applyFill="1" applyBorder="1"/>
    <xf numFmtId="0" fontId="14" fillId="4" borderId="17" xfId="0" applyFont="1" applyFill="1" applyBorder="1" applyAlignment="1">
      <alignment vertical="center"/>
    </xf>
    <xf numFmtId="0" fontId="14" fillId="4" borderId="30" xfId="0" applyFont="1" applyFill="1" applyBorder="1"/>
    <xf numFmtId="0" fontId="15" fillId="4" borderId="15" xfId="0" applyFont="1" applyFill="1" applyBorder="1" applyAlignment="1">
      <alignment horizontal="right" vertical="center"/>
    </xf>
    <xf numFmtId="0" fontId="15" fillId="4" borderId="27" xfId="0" applyFont="1" applyFill="1" applyBorder="1" applyAlignment="1">
      <alignment horizontal="left"/>
    </xf>
    <xf numFmtId="0" fontId="4" fillId="0" borderId="11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14" fillId="0" borderId="5" xfId="0" applyFont="1" applyFill="1" applyBorder="1" applyAlignment="1"/>
    <xf numFmtId="0" fontId="14" fillId="0" borderId="0" xfId="0" applyFont="1" applyFill="1" applyBorder="1" applyAlignment="1"/>
    <xf numFmtId="0" fontId="20" fillId="0" borderId="0" xfId="0" applyFont="1"/>
    <xf numFmtId="0" fontId="2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6" fillId="0" borderId="0" xfId="0" applyFont="1"/>
    <xf numFmtId="0" fontId="3" fillId="0" borderId="0" xfId="0" applyFont="1" applyAlignme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6" fillId="4" borderId="26" xfId="0" applyFont="1" applyFill="1" applyBorder="1" applyAlignment="1">
      <alignment vertical="center"/>
    </xf>
    <xf numFmtId="0" fontId="16" fillId="4" borderId="29" xfId="0" applyFont="1" applyFill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6" fillId="0" borderId="0" xfId="0" applyFont="1" applyBorder="1" applyAlignment="1"/>
    <xf numFmtId="0" fontId="27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Fill="1" applyBorder="1" applyAlignment="1">
      <alignment wrapText="1"/>
    </xf>
    <xf numFmtId="0" fontId="10" fillId="4" borderId="17" xfId="0" applyFont="1" applyFill="1" applyBorder="1" applyAlignment="1">
      <alignment horizontal="center"/>
    </xf>
    <xf numFmtId="0" fontId="11" fillId="4" borderId="19" xfId="0" applyFont="1" applyFill="1" applyBorder="1" applyAlignment="1">
      <alignment horizontal="center"/>
    </xf>
    <xf numFmtId="0" fontId="13" fillId="4" borderId="17" xfId="0" applyFont="1" applyFill="1" applyBorder="1" applyAlignment="1">
      <alignment horizontal="center" vertical="center"/>
    </xf>
    <xf numFmtId="0" fontId="13" fillId="4" borderId="30" xfId="0" applyFont="1" applyFill="1" applyBorder="1" applyAlignment="1">
      <alignment horizontal="center"/>
    </xf>
    <xf numFmtId="0" fontId="3" fillId="7" borderId="43" xfId="0" applyFont="1" applyFill="1" applyBorder="1"/>
    <xf numFmtId="0" fontId="1" fillId="7" borderId="37" xfId="0" applyFont="1" applyFill="1" applyBorder="1"/>
    <xf numFmtId="0" fontId="3" fillId="7" borderId="0" xfId="0" applyFont="1" applyFill="1"/>
    <xf numFmtId="0" fontId="1" fillId="7" borderId="0" xfId="0" applyFont="1" applyFill="1"/>
    <xf numFmtId="0" fontId="7" fillId="0" borderId="10" xfId="0" applyFon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20" fillId="0" borderId="0" xfId="0" applyFont="1" applyAlignment="1">
      <alignment horizontal="center"/>
    </xf>
    <xf numFmtId="0" fontId="29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9" fillId="2" borderId="48" xfId="0" applyFont="1" applyFill="1" applyBorder="1" applyAlignment="1">
      <alignment horizontal="center" vertical="center"/>
    </xf>
    <xf numFmtId="0" fontId="3" fillId="0" borderId="49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2" fillId="9" borderId="17" xfId="0" applyFont="1" applyFill="1" applyBorder="1" applyAlignment="1">
      <alignment horizontal="center"/>
    </xf>
    <xf numFmtId="0" fontId="9" fillId="9" borderId="19" xfId="0" applyFont="1" applyFill="1" applyBorder="1" applyAlignment="1">
      <alignment horizontal="center"/>
    </xf>
    <xf numFmtId="0" fontId="2" fillId="9" borderId="24" xfId="0" applyFont="1" applyFill="1" applyBorder="1" applyAlignment="1">
      <alignment horizontal="center"/>
    </xf>
    <xf numFmtId="0" fontId="9" fillId="9" borderId="30" xfId="0" applyFont="1" applyFill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32" fillId="0" borderId="0" xfId="0" applyFont="1"/>
    <xf numFmtId="0" fontId="13" fillId="4" borderId="19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6" fillId="0" borderId="57" xfId="0" applyFont="1" applyBorder="1" applyAlignment="1">
      <alignment horizontal="right"/>
    </xf>
    <xf numFmtId="0" fontId="1" fillId="2" borderId="52" xfId="0" applyFont="1" applyFill="1" applyBorder="1" applyAlignment="1">
      <alignment horizontal="right"/>
    </xf>
    <xf numFmtId="0" fontId="33" fillId="0" borderId="0" xfId="0" applyFont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6" fillId="4" borderId="39" xfId="0" applyFont="1" applyFill="1" applyBorder="1"/>
    <xf numFmtId="0" fontId="4" fillId="0" borderId="33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9" fillId="0" borderId="6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7" fillId="0" borderId="0" xfId="0" applyFont="1" applyFill="1"/>
    <xf numFmtId="0" fontId="35" fillId="0" borderId="0" xfId="0" applyFont="1" applyFill="1" applyAlignment="1">
      <alignment vertical="center"/>
    </xf>
    <xf numFmtId="0" fontId="30" fillId="0" borderId="0" xfId="0" applyFont="1"/>
    <xf numFmtId="0" fontId="40" fillId="0" borderId="0" xfId="0" applyFont="1" applyFill="1" applyAlignment="1"/>
    <xf numFmtId="0" fontId="36" fillId="0" borderId="58" xfId="0" applyFont="1" applyBorder="1" applyAlignment="1">
      <alignment horizontal="center"/>
    </xf>
    <xf numFmtId="0" fontId="36" fillId="0" borderId="56" xfId="0" applyFont="1" applyBorder="1" applyAlignment="1">
      <alignment horizontal="center"/>
    </xf>
    <xf numFmtId="0" fontId="2" fillId="9" borderId="40" xfId="0" applyFont="1" applyFill="1" applyBorder="1" applyAlignment="1">
      <alignment horizontal="center"/>
    </xf>
    <xf numFmtId="0" fontId="7" fillId="9" borderId="18" xfId="0" applyFont="1" applyFill="1" applyBorder="1" applyAlignment="1">
      <alignment horizontal="center"/>
    </xf>
    <xf numFmtId="0" fontId="7" fillId="9" borderId="19" xfId="0" applyFont="1" applyFill="1" applyBorder="1" applyAlignment="1">
      <alignment horizontal="center"/>
    </xf>
    <xf numFmtId="0" fontId="7" fillId="9" borderId="44" xfId="0" applyFont="1" applyFill="1" applyBorder="1" applyAlignment="1">
      <alignment horizontal="center"/>
    </xf>
    <xf numFmtId="0" fontId="7" fillId="9" borderId="51" xfId="0" applyFont="1" applyFill="1" applyBorder="1" applyAlignment="1">
      <alignment horizontal="center"/>
    </xf>
    <xf numFmtId="0" fontId="2" fillId="9" borderId="15" xfId="0" applyFont="1" applyFill="1" applyBorder="1" applyAlignment="1">
      <alignment horizontal="center"/>
    </xf>
    <xf numFmtId="0" fontId="2" fillId="9" borderId="20" xfId="0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21" fillId="0" borderId="6" xfId="0" applyFont="1" applyFill="1" applyBorder="1" applyAlignment="1">
      <alignment horizontal="center"/>
    </xf>
    <xf numFmtId="0" fontId="40" fillId="5" borderId="0" xfId="0" applyFont="1" applyFill="1" applyAlignment="1">
      <alignment horizontal="center"/>
    </xf>
    <xf numFmtId="0" fontId="21" fillId="0" borderId="8" xfId="0" applyFont="1" applyFill="1" applyBorder="1" applyAlignment="1">
      <alignment horizontal="center"/>
    </xf>
    <xf numFmtId="0" fontId="21" fillId="0" borderId="9" xfId="0" applyFont="1" applyFill="1" applyBorder="1" applyAlignment="1">
      <alignment horizontal="center"/>
    </xf>
    <xf numFmtId="0" fontId="21" fillId="0" borderId="39" xfId="0" applyFont="1" applyFill="1" applyBorder="1" applyAlignment="1">
      <alignment horizontal="center"/>
    </xf>
    <xf numFmtId="0" fontId="21" fillId="0" borderId="62" xfId="0" applyFont="1" applyFill="1" applyBorder="1" applyAlignment="1">
      <alignment horizontal="center"/>
    </xf>
    <xf numFmtId="0" fontId="21" fillId="0" borderId="10" xfId="0" applyFont="1" applyFill="1" applyBorder="1" applyAlignment="1">
      <alignment horizontal="center"/>
    </xf>
    <xf numFmtId="0" fontId="26" fillId="6" borderId="1" xfId="0" applyFont="1" applyFill="1" applyBorder="1" applyAlignment="1">
      <alignment horizontal="center"/>
    </xf>
    <xf numFmtId="0" fontId="21" fillId="0" borderId="7" xfId="0" applyFont="1" applyFill="1" applyBorder="1" applyAlignment="1">
      <alignment horizontal="center"/>
    </xf>
    <xf numFmtId="0" fontId="21" fillId="0" borderId="26" xfId="0" applyFont="1" applyFill="1" applyBorder="1" applyAlignment="1">
      <alignment horizontal="center"/>
    </xf>
    <xf numFmtId="0" fontId="21" fillId="0" borderId="61" xfId="0" applyFont="1" applyFill="1" applyBorder="1" applyAlignment="1">
      <alignment horizontal="center"/>
    </xf>
    <xf numFmtId="0" fontId="26" fillId="0" borderId="46" xfId="0" applyFont="1" applyBorder="1" applyAlignment="1">
      <alignment horizontal="center"/>
    </xf>
    <xf numFmtId="0" fontId="34" fillId="10" borderId="59" xfId="0" applyFont="1" applyFill="1" applyBorder="1" applyAlignment="1">
      <alignment horizontal="center"/>
    </xf>
    <xf numFmtId="0" fontId="34" fillId="10" borderId="53" xfId="0" applyFont="1" applyFill="1" applyBorder="1" applyAlignment="1">
      <alignment horizontal="center"/>
    </xf>
    <xf numFmtId="0" fontId="34" fillId="10" borderId="54" xfId="0" applyFont="1" applyFill="1" applyBorder="1" applyAlignment="1">
      <alignment horizontal="center"/>
    </xf>
    <xf numFmtId="0" fontId="34" fillId="2" borderId="2" xfId="0" applyFont="1" applyFill="1" applyBorder="1" applyAlignment="1">
      <alignment horizontal="center"/>
    </xf>
    <xf numFmtId="0" fontId="34" fillId="2" borderId="53" xfId="0" applyFont="1" applyFill="1" applyBorder="1" applyAlignment="1">
      <alignment horizontal="center"/>
    </xf>
    <xf numFmtId="0" fontId="21" fillId="0" borderId="14" xfId="0" applyFont="1" applyFill="1" applyBorder="1" applyAlignment="1">
      <alignment horizontal="center"/>
    </xf>
    <xf numFmtId="0" fontId="21" fillId="0" borderId="3" xfId="0" applyFont="1" applyFill="1" applyBorder="1" applyAlignment="1">
      <alignment horizontal="center"/>
    </xf>
    <xf numFmtId="0" fontId="21" fillId="0" borderId="25" xfId="0" applyFont="1" applyFill="1" applyBorder="1" applyAlignment="1">
      <alignment horizontal="center"/>
    </xf>
    <xf numFmtId="0" fontId="21" fillId="0" borderId="60" xfId="0" applyFont="1" applyFill="1" applyBorder="1" applyAlignment="1">
      <alignment horizontal="center"/>
    </xf>
    <xf numFmtId="0" fontId="21" fillId="0" borderId="4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4" borderId="27" xfId="0" applyFont="1" applyFill="1" applyBorder="1" applyAlignment="1">
      <alignment horizontal="center"/>
    </xf>
    <xf numFmtId="0" fontId="28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29" fillId="0" borderId="14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31" fillId="0" borderId="0" xfId="0" applyFont="1" applyBorder="1" applyAlignment="1">
      <alignment horizontal="center" vertical="center"/>
    </xf>
    <xf numFmtId="0" fontId="6" fillId="8" borderId="33" xfId="0" applyFont="1" applyFill="1" applyBorder="1" applyAlignment="1">
      <alignment horizontal="center" vertical="center"/>
    </xf>
    <xf numFmtId="0" fontId="6" fillId="8" borderId="36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6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14" fillId="4" borderId="14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41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0" xfId="0" applyFont="1" applyBorder="1" applyAlignment="1">
      <alignment horizontal="center"/>
    </xf>
    <xf numFmtId="0" fontId="26" fillId="6" borderId="1" xfId="0" applyFont="1" applyFill="1" applyBorder="1" applyAlignment="1">
      <alignment horizontal="center" wrapText="1"/>
    </xf>
    <xf numFmtId="0" fontId="37" fillId="8" borderId="30" xfId="0" applyFont="1" applyFill="1" applyBorder="1" applyAlignment="1">
      <alignment horizontal="center"/>
    </xf>
    <xf numFmtId="0" fontId="37" fillId="8" borderId="51" xfId="0" applyFont="1" applyFill="1" applyBorder="1" applyAlignment="1">
      <alignment horizontal="center"/>
    </xf>
    <xf numFmtId="0" fontId="14" fillId="4" borderId="28" xfId="0" applyFont="1" applyFill="1" applyBorder="1" applyAlignment="1">
      <alignment horizontal="center" vertical="center" wrapText="1"/>
    </xf>
    <xf numFmtId="0" fontId="14" fillId="4" borderId="34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/>
    </xf>
    <xf numFmtId="0" fontId="2" fillId="4" borderId="30" xfId="0" applyFont="1" applyFill="1" applyBorder="1" applyAlignment="1">
      <alignment horizontal="center"/>
    </xf>
    <xf numFmtId="49" fontId="37" fillId="8" borderId="40" xfId="0" applyNumberFormat="1" applyFont="1" applyFill="1" applyBorder="1" applyAlignment="1">
      <alignment horizontal="center"/>
    </xf>
    <xf numFmtId="49" fontId="37" fillId="8" borderId="24" xfId="0" applyNumberFormat="1" applyFont="1" applyFill="1" applyBorder="1" applyAlignment="1">
      <alignment horizontal="center"/>
    </xf>
    <xf numFmtId="0" fontId="37" fillId="8" borderId="24" xfId="0" applyFont="1" applyFill="1" applyBorder="1" applyAlignment="1">
      <alignment horizontal="center"/>
    </xf>
    <xf numFmtId="0" fontId="6" fillId="10" borderId="3" xfId="0" applyFont="1" applyFill="1" applyBorder="1" applyAlignment="1">
      <alignment horizontal="center"/>
    </xf>
    <xf numFmtId="0" fontId="6" fillId="10" borderId="14" xfId="0" applyFont="1" applyFill="1" applyBorder="1" applyAlignment="1">
      <alignment horizontal="center"/>
    </xf>
    <xf numFmtId="0" fontId="6" fillId="10" borderId="4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3" fillId="5" borderId="42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5" fillId="0" borderId="55" xfId="0" applyFont="1" applyBorder="1" applyAlignment="1">
      <alignment horizontal="center"/>
    </xf>
    <xf numFmtId="0" fontId="20" fillId="2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wrapText="1"/>
    </xf>
    <xf numFmtId="0" fontId="9" fillId="0" borderId="10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9524</xdr:colOff>
      <xdr:row>61</xdr:row>
      <xdr:rowOff>95250</xdr:rowOff>
    </xdr:from>
    <xdr:to>
      <xdr:col>17</xdr:col>
      <xdr:colOff>28575</xdr:colOff>
      <xdr:row>65</xdr:row>
      <xdr:rowOff>142875</xdr:rowOff>
    </xdr:to>
    <xdr:pic>
      <xdr:nvPicPr>
        <xdr:cNvPr id="2" name="Picture 1" descr="RAM Tubulars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49" y="7277100"/>
          <a:ext cx="1905001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Q77"/>
  <sheetViews>
    <sheetView tabSelected="1" zoomScaleNormal="100" workbookViewId="0">
      <pane ySplit="2" topLeftCell="A3" activePane="bottomLeft" state="frozen"/>
      <selection pane="bottomLeft" activeCell="AM61" sqref="AM61"/>
    </sheetView>
  </sheetViews>
  <sheetFormatPr defaultRowHeight="11.25" x14ac:dyDescent="0.2"/>
  <cols>
    <col min="1" max="1" width="8.7109375" style="1" customWidth="1"/>
    <col min="2" max="2" width="7.85546875" style="1" bestFit="1" customWidth="1"/>
    <col min="3" max="3" width="4.7109375" style="1" customWidth="1"/>
    <col min="4" max="4" width="4.7109375" style="34" customWidth="1"/>
    <col min="5" max="5" width="4.7109375" style="1" customWidth="1"/>
    <col min="6" max="6" width="4.7109375" style="34" customWidth="1"/>
    <col min="7" max="7" width="4.7109375" style="1" customWidth="1"/>
    <col min="8" max="8" width="4.7109375" style="34" customWidth="1"/>
    <col min="9" max="9" width="4.7109375" style="1" customWidth="1"/>
    <col min="10" max="10" width="4.7109375" style="34" customWidth="1"/>
    <col min="11" max="11" width="4.7109375" style="1" customWidth="1"/>
    <col min="12" max="12" width="4.7109375" style="34" customWidth="1"/>
    <col min="13" max="13" width="4.7109375" style="1" customWidth="1"/>
    <col min="14" max="14" width="4.7109375" style="34" customWidth="1"/>
    <col min="15" max="15" width="4.7109375" style="1" customWidth="1"/>
    <col min="16" max="16" width="4.7109375" style="34" customWidth="1"/>
    <col min="17" max="17" width="4.7109375" style="1" customWidth="1"/>
    <col min="18" max="18" width="4.7109375" style="34" customWidth="1"/>
    <col min="19" max="19" width="8.7109375" style="35" customWidth="1"/>
    <col min="20" max="20" width="6.7109375" style="36" customWidth="1"/>
    <col min="21" max="21" width="4.7109375" style="11" customWidth="1"/>
    <col min="22" max="22" width="4.7109375" style="56" customWidth="1"/>
    <col min="23" max="23" width="4.7109375" style="11" customWidth="1"/>
    <col min="24" max="24" width="4.7109375" style="56" customWidth="1"/>
    <col min="25" max="25" width="4.7109375" style="11" customWidth="1"/>
    <col min="26" max="26" width="4.7109375" style="56" customWidth="1"/>
    <col min="27" max="27" width="4.7109375" style="11" customWidth="1"/>
    <col min="28" max="28" width="4.7109375" style="56" customWidth="1"/>
    <col min="29" max="29" width="4.7109375" style="11" customWidth="1"/>
    <col min="30" max="30" width="4.7109375" style="56" customWidth="1"/>
    <col min="31" max="31" width="4.7109375" style="11" customWidth="1"/>
    <col min="32" max="32" width="4.7109375" style="56" customWidth="1"/>
    <col min="33" max="33" width="4.7109375" style="11" customWidth="1"/>
    <col min="34" max="34" width="4.7109375" style="56" customWidth="1"/>
    <col min="35" max="35" width="4.7109375" style="11" customWidth="1"/>
    <col min="36" max="36" width="4.7109375" style="56" customWidth="1"/>
    <col min="37" max="16384" width="9.140625" style="1"/>
  </cols>
  <sheetData>
    <row r="1" spans="1:38" ht="31.5" customHeight="1" thickBot="1" x14ac:dyDescent="0.25">
      <c r="A1" s="212" t="s">
        <v>65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  <c r="AA1" s="212"/>
      <c r="AB1" s="212"/>
      <c r="AC1" s="212"/>
      <c r="AD1" s="212"/>
      <c r="AE1" s="212"/>
      <c r="AF1" s="212"/>
      <c r="AG1" s="212"/>
      <c r="AH1" s="212"/>
      <c r="AI1" s="212"/>
      <c r="AJ1" s="212"/>
    </row>
    <row r="2" spans="1:38" s="65" customFormat="1" ht="13.5" thickBot="1" x14ac:dyDescent="0.25">
      <c r="A2" s="64"/>
      <c r="C2" s="213" t="s">
        <v>1</v>
      </c>
      <c r="D2" s="214"/>
      <c r="E2" s="213" t="s">
        <v>2</v>
      </c>
      <c r="F2" s="214"/>
      <c r="G2" s="213" t="s">
        <v>3</v>
      </c>
      <c r="H2" s="214"/>
      <c r="I2" s="213" t="s">
        <v>4</v>
      </c>
      <c r="J2" s="214"/>
      <c r="K2" s="213" t="s">
        <v>43</v>
      </c>
      <c r="L2" s="214"/>
      <c r="M2" s="213" t="s">
        <v>5</v>
      </c>
      <c r="N2" s="214"/>
      <c r="O2" s="213" t="s">
        <v>6</v>
      </c>
      <c r="P2" s="214"/>
      <c r="Q2" s="213" t="s">
        <v>7</v>
      </c>
      <c r="R2" s="214"/>
      <c r="S2" s="63"/>
      <c r="T2" s="63"/>
      <c r="U2" s="213" t="s">
        <v>1</v>
      </c>
      <c r="V2" s="214"/>
      <c r="W2" s="213" t="s">
        <v>2</v>
      </c>
      <c r="X2" s="214"/>
      <c r="Y2" s="213" t="s">
        <v>3</v>
      </c>
      <c r="Z2" s="214"/>
      <c r="AA2" s="213" t="s">
        <v>4</v>
      </c>
      <c r="AB2" s="214"/>
      <c r="AC2" s="213" t="s">
        <v>43</v>
      </c>
      <c r="AD2" s="214"/>
      <c r="AE2" s="213" t="s">
        <v>5</v>
      </c>
      <c r="AF2" s="214"/>
      <c r="AG2" s="213" t="s">
        <v>6</v>
      </c>
      <c r="AH2" s="214"/>
      <c r="AI2" s="213" t="s">
        <v>7</v>
      </c>
      <c r="AJ2" s="214"/>
    </row>
    <row r="3" spans="1:38" s="2" customFormat="1" ht="15" customHeight="1" thickBot="1" x14ac:dyDescent="0.25">
      <c r="A3" s="119" t="s">
        <v>0</v>
      </c>
      <c r="B3" s="141" t="s">
        <v>23</v>
      </c>
      <c r="C3" s="117" t="s">
        <v>21</v>
      </c>
      <c r="D3" s="118" t="s">
        <v>22</v>
      </c>
      <c r="E3" s="117" t="s">
        <v>21</v>
      </c>
      <c r="F3" s="118" t="s">
        <v>22</v>
      </c>
      <c r="G3" s="117" t="s">
        <v>21</v>
      </c>
      <c r="H3" s="118" t="s">
        <v>22</v>
      </c>
      <c r="I3" s="117" t="s">
        <v>21</v>
      </c>
      <c r="J3" s="118" t="s">
        <v>22</v>
      </c>
      <c r="K3" s="117" t="s">
        <v>21</v>
      </c>
      <c r="L3" s="118" t="s">
        <v>22</v>
      </c>
      <c r="M3" s="117" t="s">
        <v>21</v>
      </c>
      <c r="N3" s="118" t="s">
        <v>22</v>
      </c>
      <c r="O3" s="117" t="s">
        <v>21</v>
      </c>
      <c r="P3" s="118" t="s">
        <v>22</v>
      </c>
      <c r="Q3" s="117" t="s">
        <v>21</v>
      </c>
      <c r="R3" s="118" t="s">
        <v>22</v>
      </c>
      <c r="S3" s="119" t="s">
        <v>0</v>
      </c>
      <c r="T3" s="120" t="s">
        <v>23</v>
      </c>
      <c r="U3" s="117" t="s">
        <v>21</v>
      </c>
      <c r="V3" s="118" t="s">
        <v>22</v>
      </c>
      <c r="W3" s="117" t="s">
        <v>21</v>
      </c>
      <c r="X3" s="118" t="s">
        <v>22</v>
      </c>
      <c r="Y3" s="117" t="s">
        <v>21</v>
      </c>
      <c r="Z3" s="118" t="s">
        <v>22</v>
      </c>
      <c r="AA3" s="117" t="s">
        <v>21</v>
      </c>
      <c r="AB3" s="118" t="s">
        <v>22</v>
      </c>
      <c r="AC3" s="117" t="s">
        <v>21</v>
      </c>
      <c r="AD3" s="118" t="s">
        <v>22</v>
      </c>
      <c r="AE3" s="117" t="s">
        <v>21</v>
      </c>
      <c r="AF3" s="118" t="s">
        <v>22</v>
      </c>
      <c r="AG3" s="117" t="s">
        <v>21</v>
      </c>
      <c r="AH3" s="118" t="s">
        <v>22</v>
      </c>
      <c r="AI3" s="117" t="s">
        <v>21</v>
      </c>
      <c r="AJ3" s="118" t="s">
        <v>22</v>
      </c>
    </row>
    <row r="4" spans="1:38" s="5" customFormat="1" ht="15" hidden="1" customHeight="1" thickBot="1" x14ac:dyDescent="0.25">
      <c r="A4" s="219" t="s">
        <v>56</v>
      </c>
      <c r="B4" s="76" t="s">
        <v>11</v>
      </c>
      <c r="C4" s="66"/>
      <c r="D4" s="67"/>
      <c r="E4" s="4"/>
      <c r="F4" s="39"/>
      <c r="G4" s="74"/>
      <c r="H4" s="67"/>
      <c r="I4" s="4"/>
      <c r="J4" s="39"/>
      <c r="K4" s="74"/>
      <c r="L4" s="67"/>
      <c r="M4" s="4"/>
      <c r="N4" s="39"/>
      <c r="O4" s="74"/>
      <c r="P4" s="67"/>
      <c r="Q4" s="4"/>
      <c r="R4" s="41"/>
      <c r="S4" s="222" t="s">
        <v>60</v>
      </c>
      <c r="T4" s="76" t="s">
        <v>11</v>
      </c>
      <c r="U4" s="3"/>
      <c r="V4" s="50"/>
      <c r="W4" s="3"/>
      <c r="X4" s="57"/>
      <c r="Y4" s="3"/>
      <c r="Z4" s="50"/>
      <c r="AA4" s="3"/>
      <c r="AB4" s="50"/>
      <c r="AC4" s="3"/>
      <c r="AD4" s="50"/>
      <c r="AE4" s="3"/>
      <c r="AF4" s="50"/>
      <c r="AG4" s="3"/>
      <c r="AH4" s="50"/>
      <c r="AI4" s="86"/>
      <c r="AJ4" s="87"/>
    </row>
    <row r="5" spans="1:38" s="5" customFormat="1" ht="15" customHeight="1" x14ac:dyDescent="0.2">
      <c r="A5" s="220"/>
      <c r="B5" s="77" t="s">
        <v>12</v>
      </c>
      <c r="C5" s="68"/>
      <c r="D5" s="41"/>
      <c r="E5" s="20"/>
      <c r="F5" s="71"/>
      <c r="G5" s="68"/>
      <c r="H5" s="75"/>
      <c r="I5" s="20"/>
      <c r="J5" s="58"/>
      <c r="K5" s="68"/>
      <c r="L5" s="75"/>
      <c r="M5" s="20"/>
      <c r="N5" s="58"/>
      <c r="O5" s="68"/>
      <c r="P5" s="41"/>
      <c r="Q5" s="20"/>
      <c r="R5" s="45"/>
      <c r="S5" s="223"/>
      <c r="T5" s="77" t="s">
        <v>12</v>
      </c>
      <c r="U5" s="6"/>
      <c r="V5" s="51"/>
      <c r="W5" s="6"/>
      <c r="X5" s="58"/>
      <c r="Y5" s="6"/>
      <c r="Z5" s="51"/>
      <c r="AA5" s="6"/>
      <c r="AB5" s="51"/>
      <c r="AC5" s="6"/>
      <c r="AD5" s="51"/>
      <c r="AE5" s="6"/>
      <c r="AF5" s="51"/>
      <c r="AG5" s="6"/>
      <c r="AH5" s="51"/>
      <c r="AI5" s="68"/>
      <c r="AJ5" s="75"/>
    </row>
    <row r="6" spans="1:38" s="5" customFormat="1" ht="15" customHeight="1" x14ac:dyDescent="0.2">
      <c r="A6" s="220"/>
      <c r="B6" s="77" t="s">
        <v>13</v>
      </c>
      <c r="C6" s="6">
        <v>78</v>
      </c>
      <c r="D6" s="45">
        <v>8</v>
      </c>
      <c r="E6" s="20">
        <v>34</v>
      </c>
      <c r="F6" s="71">
        <v>5</v>
      </c>
      <c r="G6" s="6">
        <v>71</v>
      </c>
      <c r="H6" s="45">
        <v>7</v>
      </c>
      <c r="I6" s="20">
        <v>56</v>
      </c>
      <c r="J6" s="71">
        <v>6</v>
      </c>
      <c r="K6" s="6">
        <v>0</v>
      </c>
      <c r="L6" s="45">
        <v>0</v>
      </c>
      <c r="M6" s="20">
        <v>24</v>
      </c>
      <c r="N6" s="71">
        <v>4</v>
      </c>
      <c r="O6" s="6">
        <v>18</v>
      </c>
      <c r="P6" s="45">
        <v>3</v>
      </c>
      <c r="Q6" s="20">
        <v>0</v>
      </c>
      <c r="R6" s="45">
        <v>0</v>
      </c>
      <c r="S6" s="223"/>
      <c r="T6" s="77" t="s">
        <v>13</v>
      </c>
      <c r="U6" s="6">
        <v>66</v>
      </c>
      <c r="V6" s="51">
        <v>7</v>
      </c>
      <c r="W6" s="6">
        <v>40</v>
      </c>
      <c r="X6" s="58">
        <v>3</v>
      </c>
      <c r="Y6" s="6">
        <v>62</v>
      </c>
      <c r="Z6" s="51">
        <v>6</v>
      </c>
      <c r="AA6" s="6">
        <v>77</v>
      </c>
      <c r="AB6" s="51">
        <v>8</v>
      </c>
      <c r="AC6" s="6">
        <v>0</v>
      </c>
      <c r="AD6" s="51">
        <v>0</v>
      </c>
      <c r="AE6" s="6">
        <v>6</v>
      </c>
      <c r="AF6" s="51">
        <v>2</v>
      </c>
      <c r="AG6" s="6">
        <v>57</v>
      </c>
      <c r="AH6" s="51">
        <v>5</v>
      </c>
      <c r="AI6" s="6">
        <v>48</v>
      </c>
      <c r="AJ6" s="51">
        <v>4</v>
      </c>
    </row>
    <row r="7" spans="1:38" s="5" customFormat="1" ht="15" customHeight="1" thickBot="1" x14ac:dyDescent="0.25">
      <c r="A7" s="220"/>
      <c r="B7" s="77" t="s">
        <v>8</v>
      </c>
      <c r="C7" s="69">
        <v>80</v>
      </c>
      <c r="D7" s="49">
        <v>8</v>
      </c>
      <c r="E7" s="21">
        <v>0</v>
      </c>
      <c r="F7" s="72">
        <v>0</v>
      </c>
      <c r="G7" s="69">
        <v>57</v>
      </c>
      <c r="H7" s="49">
        <v>6</v>
      </c>
      <c r="I7" s="21">
        <v>65</v>
      </c>
      <c r="J7" s="72">
        <v>7</v>
      </c>
      <c r="K7" s="69">
        <v>0</v>
      </c>
      <c r="L7" s="49">
        <v>0</v>
      </c>
      <c r="M7" s="21">
        <v>46</v>
      </c>
      <c r="N7" s="72">
        <v>5</v>
      </c>
      <c r="O7" s="69">
        <v>0</v>
      </c>
      <c r="P7" s="49">
        <v>0</v>
      </c>
      <c r="Q7" s="21">
        <v>0</v>
      </c>
      <c r="R7" s="49">
        <v>0</v>
      </c>
      <c r="S7" s="224"/>
      <c r="T7" s="77" t="s">
        <v>8</v>
      </c>
      <c r="U7" s="12">
        <v>58</v>
      </c>
      <c r="V7" s="52">
        <v>5</v>
      </c>
      <c r="W7" s="12">
        <v>36</v>
      </c>
      <c r="X7" s="59">
        <v>3</v>
      </c>
      <c r="Y7" s="12">
        <v>64</v>
      </c>
      <c r="Z7" s="52">
        <v>7</v>
      </c>
      <c r="AA7" s="12">
        <v>59</v>
      </c>
      <c r="AB7" s="52">
        <v>6</v>
      </c>
      <c r="AC7" s="12">
        <v>9</v>
      </c>
      <c r="AD7" s="52">
        <v>1</v>
      </c>
      <c r="AE7" s="12">
        <v>27</v>
      </c>
      <c r="AF7" s="52">
        <v>2</v>
      </c>
      <c r="AG7" s="12">
        <v>78</v>
      </c>
      <c r="AH7" s="52">
        <v>8</v>
      </c>
      <c r="AI7" s="12">
        <v>41</v>
      </c>
      <c r="AJ7" s="52">
        <v>4</v>
      </c>
      <c r="AK7" s="88"/>
      <c r="AL7" s="89"/>
    </row>
    <row r="8" spans="1:38" s="7" customFormat="1" ht="15" customHeight="1" thickBot="1" x14ac:dyDescent="0.25">
      <c r="A8" s="198" t="s">
        <v>9</v>
      </c>
      <c r="B8" s="215"/>
      <c r="C8" s="134">
        <f t="shared" ref="C8:R8" si="0">SUM(C4:C7)</f>
        <v>158</v>
      </c>
      <c r="D8" s="135">
        <f t="shared" si="0"/>
        <v>16</v>
      </c>
      <c r="E8" s="136">
        <f t="shared" si="0"/>
        <v>34</v>
      </c>
      <c r="F8" s="137">
        <f t="shared" si="0"/>
        <v>5</v>
      </c>
      <c r="G8" s="134">
        <f t="shared" si="0"/>
        <v>128</v>
      </c>
      <c r="H8" s="135">
        <f t="shared" si="0"/>
        <v>13</v>
      </c>
      <c r="I8" s="136">
        <f t="shared" si="0"/>
        <v>121</v>
      </c>
      <c r="J8" s="137">
        <f t="shared" si="0"/>
        <v>13</v>
      </c>
      <c r="K8" s="134">
        <f t="shared" si="0"/>
        <v>0</v>
      </c>
      <c r="L8" s="135">
        <f t="shared" si="0"/>
        <v>0</v>
      </c>
      <c r="M8" s="136">
        <f t="shared" si="0"/>
        <v>70</v>
      </c>
      <c r="N8" s="137">
        <f t="shared" si="0"/>
        <v>9</v>
      </c>
      <c r="O8" s="134">
        <f t="shared" si="0"/>
        <v>18</v>
      </c>
      <c r="P8" s="135">
        <f t="shared" si="0"/>
        <v>3</v>
      </c>
      <c r="Q8" s="136">
        <f t="shared" si="0"/>
        <v>0</v>
      </c>
      <c r="R8" s="135">
        <f t="shared" si="0"/>
        <v>0</v>
      </c>
      <c r="S8" s="198" t="s">
        <v>9</v>
      </c>
      <c r="T8" s="199"/>
      <c r="U8" s="167">
        <f t="shared" ref="U8:AJ8" si="1">SUM(U4:U7)</f>
        <v>124</v>
      </c>
      <c r="V8" s="168">
        <f>SUM(V5:V7)</f>
        <v>12</v>
      </c>
      <c r="W8" s="167">
        <f t="shared" si="1"/>
        <v>76</v>
      </c>
      <c r="X8" s="168">
        <f t="shared" si="1"/>
        <v>6</v>
      </c>
      <c r="Y8" s="167">
        <f t="shared" si="1"/>
        <v>126</v>
      </c>
      <c r="Z8" s="168">
        <f t="shared" si="1"/>
        <v>13</v>
      </c>
      <c r="AA8" s="167">
        <f t="shared" si="1"/>
        <v>136</v>
      </c>
      <c r="AB8" s="168">
        <f t="shared" si="1"/>
        <v>14</v>
      </c>
      <c r="AC8" s="167">
        <f t="shared" si="1"/>
        <v>9</v>
      </c>
      <c r="AD8" s="168">
        <f t="shared" si="1"/>
        <v>1</v>
      </c>
      <c r="AE8" s="167">
        <f t="shared" si="1"/>
        <v>33</v>
      </c>
      <c r="AF8" s="168">
        <f t="shared" si="1"/>
        <v>4</v>
      </c>
      <c r="AG8" s="167">
        <f t="shared" si="1"/>
        <v>135</v>
      </c>
      <c r="AH8" s="168">
        <f>SUM(AH5:AH7)</f>
        <v>13</v>
      </c>
      <c r="AI8" s="167">
        <f t="shared" si="1"/>
        <v>89</v>
      </c>
      <c r="AJ8" s="169">
        <f t="shared" si="1"/>
        <v>8</v>
      </c>
      <c r="AK8" s="88"/>
      <c r="AL8" s="89"/>
    </row>
    <row r="9" spans="1:38" s="9" customFormat="1" ht="15" hidden="1" customHeight="1" x14ac:dyDescent="0.2">
      <c r="A9" s="219" t="s">
        <v>57</v>
      </c>
      <c r="B9" s="76" t="s">
        <v>11</v>
      </c>
      <c r="C9" s="70"/>
      <c r="D9" s="41"/>
      <c r="E9" s="22"/>
      <c r="F9" s="73"/>
      <c r="G9" s="70"/>
      <c r="H9" s="41"/>
      <c r="I9" s="22"/>
      <c r="J9" s="73"/>
      <c r="K9" s="70"/>
      <c r="L9" s="41"/>
      <c r="M9" s="22"/>
      <c r="N9" s="73"/>
      <c r="O9" s="70"/>
      <c r="P9" s="41"/>
      <c r="Q9" s="22"/>
      <c r="R9" s="41"/>
      <c r="S9" s="222" t="s">
        <v>61</v>
      </c>
      <c r="T9" s="76" t="s">
        <v>11</v>
      </c>
      <c r="U9" s="14"/>
      <c r="V9" s="53"/>
      <c r="W9" s="14"/>
      <c r="X9" s="60"/>
      <c r="Y9" s="14"/>
      <c r="Z9" s="53"/>
      <c r="AA9" s="14"/>
      <c r="AB9" s="53"/>
      <c r="AC9" s="14"/>
      <c r="AD9" s="53"/>
      <c r="AE9" s="14"/>
      <c r="AF9" s="53"/>
      <c r="AG9" s="14"/>
      <c r="AH9" s="53"/>
      <c r="AI9" s="14"/>
      <c r="AJ9" s="53"/>
    </row>
    <row r="10" spans="1:38" s="9" customFormat="1" ht="15" customHeight="1" x14ac:dyDescent="0.2">
      <c r="A10" s="220"/>
      <c r="B10" s="77" t="s">
        <v>12</v>
      </c>
      <c r="C10" s="8"/>
      <c r="D10" s="45"/>
      <c r="E10" s="23"/>
      <c r="F10" s="71"/>
      <c r="G10" s="8"/>
      <c r="H10" s="45"/>
      <c r="I10" s="23"/>
      <c r="J10" s="71"/>
      <c r="K10" s="8"/>
      <c r="L10" s="45"/>
      <c r="M10" s="23"/>
      <c r="N10" s="71"/>
      <c r="O10" s="8"/>
      <c r="P10" s="45"/>
      <c r="Q10" s="23"/>
      <c r="R10" s="45"/>
      <c r="S10" s="223"/>
      <c r="T10" s="77" t="s">
        <v>12</v>
      </c>
      <c r="U10" s="8"/>
      <c r="V10" s="54"/>
      <c r="W10" s="8"/>
      <c r="X10" s="61"/>
      <c r="Y10" s="8"/>
      <c r="Z10" s="54"/>
      <c r="AA10" s="8"/>
      <c r="AB10" s="54"/>
      <c r="AC10" s="8"/>
      <c r="AD10" s="54"/>
      <c r="AE10" s="8"/>
      <c r="AF10" s="54"/>
      <c r="AG10" s="8"/>
      <c r="AH10" s="54"/>
      <c r="AI10" s="8"/>
      <c r="AJ10" s="54"/>
    </row>
    <row r="11" spans="1:38" s="9" customFormat="1" ht="15" customHeight="1" x14ac:dyDescent="0.2">
      <c r="A11" s="220"/>
      <c r="B11" s="77" t="s">
        <v>13</v>
      </c>
      <c r="C11" s="8">
        <v>95</v>
      </c>
      <c r="D11" s="45">
        <v>8</v>
      </c>
      <c r="E11" s="23">
        <v>36</v>
      </c>
      <c r="F11" s="71">
        <v>3</v>
      </c>
      <c r="G11" s="8">
        <v>67</v>
      </c>
      <c r="H11" s="45">
        <v>6</v>
      </c>
      <c r="I11" s="23">
        <v>69</v>
      </c>
      <c r="J11" s="71">
        <v>7</v>
      </c>
      <c r="K11" s="8">
        <v>0</v>
      </c>
      <c r="L11" s="45">
        <v>0</v>
      </c>
      <c r="M11" s="23">
        <v>37</v>
      </c>
      <c r="N11" s="71">
        <v>4</v>
      </c>
      <c r="O11" s="8">
        <v>21</v>
      </c>
      <c r="P11" s="45">
        <v>2</v>
      </c>
      <c r="Q11" s="23">
        <v>65</v>
      </c>
      <c r="R11" s="45">
        <v>5</v>
      </c>
      <c r="S11" s="223"/>
      <c r="T11" s="77" t="s">
        <v>13</v>
      </c>
      <c r="U11" s="8">
        <v>96</v>
      </c>
      <c r="V11" s="54">
        <v>8</v>
      </c>
      <c r="W11" s="8">
        <v>20</v>
      </c>
      <c r="X11" s="61">
        <v>4</v>
      </c>
      <c r="Y11" s="8">
        <v>57</v>
      </c>
      <c r="Z11" s="54">
        <v>6.5</v>
      </c>
      <c r="AA11" s="8">
        <v>27</v>
      </c>
      <c r="AB11" s="54">
        <v>5</v>
      </c>
      <c r="AC11" s="8">
        <v>16</v>
      </c>
      <c r="AD11" s="54">
        <v>3</v>
      </c>
      <c r="AE11" s="8">
        <v>0</v>
      </c>
      <c r="AF11" s="54">
        <v>0</v>
      </c>
      <c r="AG11" s="8">
        <v>0</v>
      </c>
      <c r="AH11" s="54">
        <v>0</v>
      </c>
      <c r="AI11" s="8">
        <v>57</v>
      </c>
      <c r="AJ11" s="54">
        <v>6.5</v>
      </c>
    </row>
    <row r="12" spans="1:38" s="9" customFormat="1" ht="15" customHeight="1" thickBot="1" x14ac:dyDescent="0.25">
      <c r="A12" s="220"/>
      <c r="B12" s="77" t="s">
        <v>8</v>
      </c>
      <c r="C12" s="69">
        <v>78</v>
      </c>
      <c r="D12" s="49">
        <v>6</v>
      </c>
      <c r="E12" s="21">
        <v>62</v>
      </c>
      <c r="F12" s="72">
        <v>5</v>
      </c>
      <c r="G12" s="69">
        <v>58</v>
      </c>
      <c r="H12" s="49">
        <v>4</v>
      </c>
      <c r="I12" s="21">
        <v>81</v>
      </c>
      <c r="J12" s="72">
        <v>7</v>
      </c>
      <c r="K12" s="69">
        <v>0</v>
      </c>
      <c r="L12" s="49">
        <v>0</v>
      </c>
      <c r="M12" s="21">
        <v>29</v>
      </c>
      <c r="N12" s="72">
        <v>3</v>
      </c>
      <c r="O12" s="69">
        <v>0</v>
      </c>
      <c r="P12" s="49">
        <v>0</v>
      </c>
      <c r="Q12" s="21">
        <v>88</v>
      </c>
      <c r="R12" s="49">
        <v>8</v>
      </c>
      <c r="S12" s="224"/>
      <c r="T12" s="77" t="s">
        <v>8</v>
      </c>
      <c r="U12" s="13">
        <v>94</v>
      </c>
      <c r="V12" s="55">
        <v>8</v>
      </c>
      <c r="W12" s="13">
        <v>20</v>
      </c>
      <c r="X12" s="62">
        <v>2.5</v>
      </c>
      <c r="Y12" s="13">
        <v>79</v>
      </c>
      <c r="Z12" s="55">
        <v>7</v>
      </c>
      <c r="AA12" s="13">
        <v>53</v>
      </c>
      <c r="AB12" s="55">
        <v>5</v>
      </c>
      <c r="AC12" s="13">
        <v>20</v>
      </c>
      <c r="AD12" s="55">
        <v>2.5</v>
      </c>
      <c r="AE12" s="13">
        <v>37</v>
      </c>
      <c r="AF12" s="55">
        <v>4</v>
      </c>
      <c r="AG12" s="13">
        <v>0</v>
      </c>
      <c r="AH12" s="55">
        <v>0</v>
      </c>
      <c r="AI12" s="13">
        <v>63</v>
      </c>
      <c r="AJ12" s="55">
        <v>6</v>
      </c>
    </row>
    <row r="13" spans="1:38" s="7" customFormat="1" ht="15" customHeight="1" thickBot="1" x14ac:dyDescent="0.25">
      <c r="A13" s="198" t="s">
        <v>9</v>
      </c>
      <c r="B13" s="215"/>
      <c r="C13" s="134">
        <f>SUM(C9:C12)</f>
        <v>173</v>
      </c>
      <c r="D13" s="135">
        <f>SUM(D9:D12)</f>
        <v>14</v>
      </c>
      <c r="E13" s="136">
        <f t="shared" ref="E13" si="2">SUM(E9:E12)</f>
        <v>98</v>
      </c>
      <c r="F13" s="137">
        <f>SUM(F9:F12)</f>
        <v>8</v>
      </c>
      <c r="G13" s="134">
        <f t="shared" ref="G13" si="3">SUM(G9:G12)</f>
        <v>125</v>
      </c>
      <c r="H13" s="135">
        <f>SUM(H9:H12)</f>
        <v>10</v>
      </c>
      <c r="I13" s="136">
        <f t="shared" ref="I13" si="4">SUM(I9:I12)</f>
        <v>150</v>
      </c>
      <c r="J13" s="137">
        <f>SUM(J9:J12)</f>
        <v>14</v>
      </c>
      <c r="K13" s="134">
        <f t="shared" ref="K13" si="5">SUM(K9:K12)</f>
        <v>0</v>
      </c>
      <c r="L13" s="135">
        <f>SUM(L9:L12)</f>
        <v>0</v>
      </c>
      <c r="M13" s="136">
        <f t="shared" ref="M13" si="6">SUM(M9:M12)</f>
        <v>66</v>
      </c>
      <c r="N13" s="137">
        <f>SUM(N9:N12)</f>
        <v>7</v>
      </c>
      <c r="O13" s="134">
        <f t="shared" ref="O13" si="7">SUM(O9:O12)</f>
        <v>21</v>
      </c>
      <c r="P13" s="135">
        <f>SUM(P9:P12)</f>
        <v>2</v>
      </c>
      <c r="Q13" s="136">
        <f t="shared" ref="Q13" si="8">SUM(Q9:Q12)</f>
        <v>153</v>
      </c>
      <c r="R13" s="135">
        <f>SUM(R9:R12)</f>
        <v>13</v>
      </c>
      <c r="S13" s="198" t="s">
        <v>9</v>
      </c>
      <c r="T13" s="199"/>
      <c r="U13" s="167">
        <f>SUM(U9:U12)</f>
        <v>190</v>
      </c>
      <c r="V13" s="168">
        <f t="shared" ref="V13:AJ13" si="9">SUM(V9:V12)</f>
        <v>16</v>
      </c>
      <c r="W13" s="167">
        <f t="shared" si="9"/>
        <v>40</v>
      </c>
      <c r="X13" s="168">
        <f t="shared" si="9"/>
        <v>6.5</v>
      </c>
      <c r="Y13" s="167">
        <f t="shared" si="9"/>
        <v>136</v>
      </c>
      <c r="Z13" s="168">
        <f t="shared" si="9"/>
        <v>13.5</v>
      </c>
      <c r="AA13" s="167">
        <f t="shared" si="9"/>
        <v>80</v>
      </c>
      <c r="AB13" s="168">
        <f t="shared" si="9"/>
        <v>10</v>
      </c>
      <c r="AC13" s="167">
        <f t="shared" si="9"/>
        <v>36</v>
      </c>
      <c r="AD13" s="168">
        <f t="shared" si="9"/>
        <v>5.5</v>
      </c>
      <c r="AE13" s="167">
        <f t="shared" si="9"/>
        <v>37</v>
      </c>
      <c r="AF13" s="168">
        <f t="shared" si="9"/>
        <v>4</v>
      </c>
      <c r="AG13" s="167">
        <f t="shared" si="9"/>
        <v>0</v>
      </c>
      <c r="AH13" s="168">
        <f t="shared" si="9"/>
        <v>0</v>
      </c>
      <c r="AI13" s="167">
        <f t="shared" si="9"/>
        <v>120</v>
      </c>
      <c r="AJ13" s="169">
        <f t="shared" si="9"/>
        <v>12.5</v>
      </c>
    </row>
    <row r="14" spans="1:38" s="9" customFormat="1" ht="15" hidden="1" customHeight="1" x14ac:dyDescent="0.2">
      <c r="A14" s="219" t="s">
        <v>58</v>
      </c>
      <c r="B14" s="76" t="s">
        <v>11</v>
      </c>
      <c r="C14" s="70"/>
      <c r="D14" s="41"/>
      <c r="E14" s="22"/>
      <c r="F14" s="73"/>
      <c r="G14" s="70"/>
      <c r="H14" s="41"/>
      <c r="I14" s="22"/>
      <c r="J14" s="73"/>
      <c r="K14" s="70"/>
      <c r="L14" s="41"/>
      <c r="M14" s="22"/>
      <c r="N14" s="73"/>
      <c r="O14" s="70"/>
      <c r="P14" s="41"/>
      <c r="Q14" s="22"/>
      <c r="R14" s="41"/>
      <c r="S14" s="222" t="s">
        <v>62</v>
      </c>
      <c r="T14" s="76" t="s">
        <v>11</v>
      </c>
      <c r="U14" s="14"/>
      <c r="V14" s="53"/>
      <c r="W14" s="14"/>
      <c r="X14" s="60"/>
      <c r="Y14" s="14"/>
      <c r="Z14" s="53"/>
      <c r="AA14" s="14"/>
      <c r="AB14" s="53"/>
      <c r="AC14" s="14"/>
      <c r="AD14" s="53"/>
      <c r="AE14" s="14"/>
      <c r="AF14" s="53"/>
      <c r="AG14" s="14"/>
      <c r="AH14" s="53"/>
      <c r="AI14" s="14"/>
      <c r="AJ14" s="53"/>
    </row>
    <row r="15" spans="1:38" s="9" customFormat="1" ht="15" customHeight="1" x14ac:dyDescent="0.2">
      <c r="A15" s="220"/>
      <c r="B15" s="77" t="s">
        <v>12</v>
      </c>
      <c r="C15" s="8"/>
      <c r="D15" s="45"/>
      <c r="E15" s="23"/>
      <c r="F15" s="71"/>
      <c r="G15" s="8"/>
      <c r="H15" s="45"/>
      <c r="I15" s="23"/>
      <c r="J15" s="71"/>
      <c r="K15" s="8"/>
      <c r="L15" s="45"/>
      <c r="M15" s="23"/>
      <c r="N15" s="71"/>
      <c r="O15" s="8"/>
      <c r="P15" s="45"/>
      <c r="Q15" s="23"/>
      <c r="R15" s="45"/>
      <c r="S15" s="223"/>
      <c r="T15" s="77" t="s">
        <v>12</v>
      </c>
      <c r="U15" s="8"/>
      <c r="V15" s="54"/>
      <c r="W15" s="8"/>
      <c r="X15" s="61"/>
      <c r="Y15" s="8"/>
      <c r="Z15" s="54"/>
      <c r="AA15" s="8"/>
      <c r="AB15" s="54"/>
      <c r="AC15" s="8"/>
      <c r="AD15" s="54"/>
      <c r="AE15" s="8"/>
      <c r="AF15" s="54"/>
      <c r="AG15" s="8"/>
      <c r="AH15" s="54"/>
      <c r="AI15" s="8"/>
      <c r="AJ15" s="54"/>
    </row>
    <row r="16" spans="1:38" s="9" customFormat="1" ht="15" customHeight="1" x14ac:dyDescent="0.2">
      <c r="A16" s="220"/>
      <c r="B16" s="77" t="s">
        <v>13</v>
      </c>
      <c r="C16" s="8">
        <v>66</v>
      </c>
      <c r="D16" s="45">
        <v>7</v>
      </c>
      <c r="E16" s="23">
        <v>54</v>
      </c>
      <c r="F16" s="71">
        <v>5</v>
      </c>
      <c r="G16" s="8">
        <v>61</v>
      </c>
      <c r="H16" s="45">
        <v>6</v>
      </c>
      <c r="I16" s="23">
        <v>79</v>
      </c>
      <c r="J16" s="71">
        <v>8</v>
      </c>
      <c r="K16" s="8">
        <v>8</v>
      </c>
      <c r="L16" s="45">
        <v>1</v>
      </c>
      <c r="M16" s="23">
        <v>43</v>
      </c>
      <c r="N16" s="71">
        <v>3</v>
      </c>
      <c r="O16" s="8">
        <v>47</v>
      </c>
      <c r="P16" s="45">
        <v>4</v>
      </c>
      <c r="Q16" s="23">
        <v>22</v>
      </c>
      <c r="R16" s="45">
        <v>2</v>
      </c>
      <c r="S16" s="223"/>
      <c r="T16" s="77" t="s">
        <v>13</v>
      </c>
      <c r="U16" s="8">
        <v>93</v>
      </c>
      <c r="V16" s="54">
        <v>8</v>
      </c>
      <c r="W16" s="8">
        <v>64</v>
      </c>
      <c r="X16" s="61">
        <v>6</v>
      </c>
      <c r="Y16" s="8">
        <v>58</v>
      </c>
      <c r="Z16" s="54">
        <v>5</v>
      </c>
      <c r="AA16" s="8">
        <v>45</v>
      </c>
      <c r="AB16" s="54">
        <v>4</v>
      </c>
      <c r="AC16" s="8">
        <v>11</v>
      </c>
      <c r="AD16" s="54">
        <v>2</v>
      </c>
      <c r="AE16" s="8">
        <v>24</v>
      </c>
      <c r="AF16" s="54">
        <v>3</v>
      </c>
      <c r="AG16" s="8">
        <v>0</v>
      </c>
      <c r="AH16" s="54">
        <v>0</v>
      </c>
      <c r="AI16" s="8">
        <v>66</v>
      </c>
      <c r="AJ16" s="54">
        <v>7</v>
      </c>
    </row>
    <row r="17" spans="1:38" s="9" customFormat="1" ht="15" customHeight="1" thickBot="1" x14ac:dyDescent="0.25">
      <c r="A17" s="220"/>
      <c r="B17" s="77" t="s">
        <v>8</v>
      </c>
      <c r="C17" s="69">
        <v>64</v>
      </c>
      <c r="D17" s="49">
        <v>5</v>
      </c>
      <c r="E17" s="21">
        <v>48</v>
      </c>
      <c r="F17" s="72">
        <v>2</v>
      </c>
      <c r="G17" s="69">
        <v>75</v>
      </c>
      <c r="H17" s="49">
        <v>7.5</v>
      </c>
      <c r="I17" s="21">
        <v>75</v>
      </c>
      <c r="J17" s="72">
        <v>7.5</v>
      </c>
      <c r="K17" s="69">
        <v>4</v>
      </c>
      <c r="L17" s="49">
        <v>1</v>
      </c>
      <c r="M17" s="21">
        <v>50</v>
      </c>
      <c r="N17" s="72">
        <v>3</v>
      </c>
      <c r="O17" s="69">
        <v>56</v>
      </c>
      <c r="P17" s="49">
        <v>4</v>
      </c>
      <c r="Q17" s="21">
        <v>66</v>
      </c>
      <c r="R17" s="49">
        <v>6</v>
      </c>
      <c r="S17" s="224"/>
      <c r="T17" s="77" t="s">
        <v>8</v>
      </c>
      <c r="U17" s="13">
        <v>88</v>
      </c>
      <c r="V17" s="55">
        <v>8</v>
      </c>
      <c r="W17" s="13">
        <v>56</v>
      </c>
      <c r="X17" s="62">
        <v>5</v>
      </c>
      <c r="Y17" s="13">
        <v>62</v>
      </c>
      <c r="Z17" s="55">
        <v>6</v>
      </c>
      <c r="AA17" s="13">
        <v>71</v>
      </c>
      <c r="AB17" s="55">
        <v>7</v>
      </c>
      <c r="AC17" s="13">
        <v>10</v>
      </c>
      <c r="AD17" s="55">
        <v>2</v>
      </c>
      <c r="AE17" s="13">
        <v>54</v>
      </c>
      <c r="AF17" s="55">
        <v>3</v>
      </c>
      <c r="AG17" s="13">
        <v>0</v>
      </c>
      <c r="AH17" s="55">
        <v>0</v>
      </c>
      <c r="AI17" s="13">
        <v>55</v>
      </c>
      <c r="AJ17" s="55">
        <v>4</v>
      </c>
    </row>
    <row r="18" spans="1:38" s="7" customFormat="1" ht="15" customHeight="1" thickBot="1" x14ac:dyDescent="0.25">
      <c r="A18" s="198" t="s">
        <v>9</v>
      </c>
      <c r="B18" s="215"/>
      <c r="C18" s="134">
        <f>SUM(C14:C17)</f>
        <v>130</v>
      </c>
      <c r="D18" s="135">
        <f>SUM(D14:D17)</f>
        <v>12</v>
      </c>
      <c r="E18" s="136">
        <f t="shared" ref="E18" si="10">SUM(E14:E17)</f>
        <v>102</v>
      </c>
      <c r="F18" s="137">
        <f>SUM(F14:F17)</f>
        <v>7</v>
      </c>
      <c r="G18" s="134">
        <f t="shared" ref="G18" si="11">SUM(G14:G17)</f>
        <v>136</v>
      </c>
      <c r="H18" s="135">
        <f>SUM(H14:H17)</f>
        <v>13.5</v>
      </c>
      <c r="I18" s="136">
        <f t="shared" ref="I18" si="12">SUM(I14:I17)</f>
        <v>154</v>
      </c>
      <c r="J18" s="137">
        <f>SUM(J14:J17)</f>
        <v>15.5</v>
      </c>
      <c r="K18" s="134">
        <f t="shared" ref="K18" si="13">SUM(K14:K17)</f>
        <v>12</v>
      </c>
      <c r="L18" s="135">
        <f>SUM(L14:L17)</f>
        <v>2</v>
      </c>
      <c r="M18" s="136">
        <f t="shared" ref="M18" si="14">SUM(M14:M17)</f>
        <v>93</v>
      </c>
      <c r="N18" s="137">
        <v>5</v>
      </c>
      <c r="O18" s="134">
        <f t="shared" ref="O18" si="15">SUM(O14:O17)</f>
        <v>103</v>
      </c>
      <c r="P18" s="135">
        <f>SUM(P14:P17)</f>
        <v>8</v>
      </c>
      <c r="Q18" s="136">
        <f t="shared" ref="Q18" si="16">SUM(Q14:Q17)</f>
        <v>88</v>
      </c>
      <c r="R18" s="135">
        <v>0</v>
      </c>
      <c r="S18" s="198" t="s">
        <v>9</v>
      </c>
      <c r="T18" s="199"/>
      <c r="U18" s="167">
        <f>SUM(U14:U17)</f>
        <v>181</v>
      </c>
      <c r="V18" s="168">
        <f>SUM(V15:V17)</f>
        <v>16</v>
      </c>
      <c r="W18" s="167">
        <f t="shared" ref="W18:AJ18" si="17">SUM(W14:W17)</f>
        <v>120</v>
      </c>
      <c r="X18" s="168">
        <f t="shared" si="17"/>
        <v>11</v>
      </c>
      <c r="Y18" s="167">
        <f t="shared" si="17"/>
        <v>120</v>
      </c>
      <c r="Z18" s="168">
        <f t="shared" si="17"/>
        <v>11</v>
      </c>
      <c r="AA18" s="167">
        <f t="shared" si="17"/>
        <v>116</v>
      </c>
      <c r="AB18" s="168">
        <f t="shared" si="17"/>
        <v>11</v>
      </c>
      <c r="AC18" s="134">
        <f t="shared" si="17"/>
        <v>21</v>
      </c>
      <c r="AD18" s="170">
        <f t="shared" si="17"/>
        <v>4</v>
      </c>
      <c r="AE18" s="167">
        <f t="shared" si="17"/>
        <v>78</v>
      </c>
      <c r="AF18" s="168">
        <f t="shared" si="17"/>
        <v>6</v>
      </c>
      <c r="AG18" s="167">
        <f t="shared" si="17"/>
        <v>0</v>
      </c>
      <c r="AH18" s="168">
        <f>SUM(AH15:AH17)</f>
        <v>0</v>
      </c>
      <c r="AI18" s="167">
        <f t="shared" si="17"/>
        <v>121</v>
      </c>
      <c r="AJ18" s="169">
        <f t="shared" si="17"/>
        <v>11</v>
      </c>
    </row>
    <row r="19" spans="1:38" s="9" customFormat="1" ht="15" hidden="1" customHeight="1" x14ac:dyDescent="0.2">
      <c r="A19" s="219" t="s">
        <v>59</v>
      </c>
      <c r="B19" s="76" t="s">
        <v>11</v>
      </c>
      <c r="C19" s="70"/>
      <c r="D19" s="41"/>
      <c r="E19" s="22"/>
      <c r="F19" s="73"/>
      <c r="G19" s="70"/>
      <c r="H19" s="41"/>
      <c r="I19" s="22"/>
      <c r="J19" s="73"/>
      <c r="K19" s="70"/>
      <c r="L19" s="41"/>
      <c r="M19" s="22"/>
      <c r="N19" s="73"/>
      <c r="O19" s="70"/>
      <c r="P19" s="41"/>
      <c r="Q19" s="22"/>
      <c r="R19" s="41"/>
      <c r="S19" s="222" t="s">
        <v>63</v>
      </c>
      <c r="T19" s="76" t="s">
        <v>11</v>
      </c>
      <c r="U19" s="14"/>
      <c r="V19" s="53"/>
      <c r="W19" s="14"/>
      <c r="X19" s="60"/>
      <c r="Y19" s="14"/>
      <c r="Z19" s="53"/>
      <c r="AA19" s="14"/>
      <c r="AB19" s="53"/>
      <c r="AC19" s="14"/>
      <c r="AD19" s="53"/>
      <c r="AE19" s="14"/>
      <c r="AF19" s="53"/>
      <c r="AG19" s="14"/>
      <c r="AH19" s="53"/>
      <c r="AI19" s="14"/>
      <c r="AJ19" s="53"/>
    </row>
    <row r="20" spans="1:38" s="9" customFormat="1" ht="15" customHeight="1" x14ac:dyDescent="0.2">
      <c r="A20" s="220"/>
      <c r="B20" s="77" t="s">
        <v>12</v>
      </c>
      <c r="C20" s="8"/>
      <c r="D20" s="45"/>
      <c r="E20" s="23"/>
      <c r="F20" s="71"/>
      <c r="G20" s="8"/>
      <c r="H20" s="45"/>
      <c r="I20" s="23"/>
      <c r="J20" s="71"/>
      <c r="K20" s="8"/>
      <c r="L20" s="45"/>
      <c r="M20" s="23"/>
      <c r="N20" s="71"/>
      <c r="O20" s="8"/>
      <c r="P20" s="45"/>
      <c r="Q20" s="23"/>
      <c r="R20" s="45"/>
      <c r="S20" s="223"/>
      <c r="T20" s="77" t="s">
        <v>12</v>
      </c>
      <c r="U20" s="8"/>
      <c r="V20" s="54"/>
      <c r="W20" s="8"/>
      <c r="X20" s="61"/>
      <c r="Y20" s="8"/>
      <c r="Z20" s="54"/>
      <c r="AA20" s="8"/>
      <c r="AB20" s="54"/>
      <c r="AC20" s="8"/>
      <c r="AD20" s="54"/>
      <c r="AE20" s="8"/>
      <c r="AF20" s="54"/>
      <c r="AG20" s="8"/>
      <c r="AH20" s="54"/>
      <c r="AI20" s="8"/>
      <c r="AJ20" s="54"/>
    </row>
    <row r="21" spans="1:38" s="9" customFormat="1" ht="15" customHeight="1" x14ac:dyDescent="0.2">
      <c r="A21" s="220"/>
      <c r="B21" s="77" t="s">
        <v>13</v>
      </c>
      <c r="C21" s="8">
        <v>82</v>
      </c>
      <c r="D21" s="45">
        <v>8</v>
      </c>
      <c r="E21" s="23">
        <v>0</v>
      </c>
      <c r="F21" s="71">
        <v>0</v>
      </c>
      <c r="G21" s="8">
        <v>16</v>
      </c>
      <c r="H21" s="45">
        <v>5</v>
      </c>
      <c r="I21" s="23">
        <v>77</v>
      </c>
      <c r="J21" s="71">
        <v>7</v>
      </c>
      <c r="K21" s="8">
        <v>5</v>
      </c>
      <c r="L21" s="45">
        <v>3</v>
      </c>
      <c r="M21" s="23">
        <v>38</v>
      </c>
      <c r="N21" s="71">
        <v>6</v>
      </c>
      <c r="O21" s="8">
        <v>20</v>
      </c>
      <c r="P21" s="45">
        <v>6</v>
      </c>
      <c r="Q21" s="23">
        <v>0</v>
      </c>
      <c r="R21" s="45">
        <v>0</v>
      </c>
      <c r="S21" s="223"/>
      <c r="T21" s="77" t="s">
        <v>13</v>
      </c>
      <c r="U21" s="8">
        <v>74</v>
      </c>
      <c r="V21" s="54">
        <v>8</v>
      </c>
      <c r="W21" s="8">
        <v>41</v>
      </c>
      <c r="X21" s="61">
        <v>6</v>
      </c>
      <c r="Y21" s="8">
        <v>23</v>
      </c>
      <c r="Z21" s="54">
        <v>3.5</v>
      </c>
      <c r="AA21" s="8">
        <v>71</v>
      </c>
      <c r="AB21" s="54">
        <v>7</v>
      </c>
      <c r="AC21" s="8">
        <v>0</v>
      </c>
      <c r="AD21" s="54">
        <v>0</v>
      </c>
      <c r="AE21" s="8">
        <v>23</v>
      </c>
      <c r="AF21" s="54">
        <v>3.5</v>
      </c>
      <c r="AG21" s="8">
        <v>18</v>
      </c>
      <c r="AH21" s="54">
        <v>2</v>
      </c>
      <c r="AI21" s="8">
        <v>29</v>
      </c>
      <c r="AJ21" s="54">
        <v>5</v>
      </c>
    </row>
    <row r="22" spans="1:38" s="9" customFormat="1" ht="15" customHeight="1" thickBot="1" x14ac:dyDescent="0.25">
      <c r="A22" s="220"/>
      <c r="B22" s="77" t="s">
        <v>8</v>
      </c>
      <c r="C22" s="69">
        <v>99</v>
      </c>
      <c r="D22" s="49">
        <v>8</v>
      </c>
      <c r="E22" s="21">
        <v>0</v>
      </c>
      <c r="F22" s="72">
        <v>0</v>
      </c>
      <c r="G22" s="69">
        <v>23</v>
      </c>
      <c r="H22" s="49">
        <v>4</v>
      </c>
      <c r="I22" s="21">
        <v>69</v>
      </c>
      <c r="J22" s="72">
        <v>7</v>
      </c>
      <c r="K22" s="69">
        <v>13</v>
      </c>
      <c r="L22" s="49">
        <v>3</v>
      </c>
      <c r="M22" s="21">
        <v>57</v>
      </c>
      <c r="N22" s="72">
        <v>6</v>
      </c>
      <c r="O22" s="69">
        <v>50</v>
      </c>
      <c r="P22" s="49">
        <v>5</v>
      </c>
      <c r="Q22" s="21">
        <v>0</v>
      </c>
      <c r="R22" s="49">
        <v>0</v>
      </c>
      <c r="S22" s="224"/>
      <c r="T22" s="77" t="s">
        <v>8</v>
      </c>
      <c r="U22" s="13">
        <v>85</v>
      </c>
      <c r="V22" s="55">
        <v>8</v>
      </c>
      <c r="W22" s="13">
        <v>10</v>
      </c>
      <c r="X22" s="62">
        <v>2</v>
      </c>
      <c r="Y22" s="13">
        <v>36</v>
      </c>
      <c r="Z22" s="55">
        <v>5</v>
      </c>
      <c r="AA22" s="13">
        <v>59</v>
      </c>
      <c r="AB22" s="55">
        <v>7</v>
      </c>
      <c r="AC22" s="13">
        <v>0</v>
      </c>
      <c r="AD22" s="55">
        <v>0</v>
      </c>
      <c r="AE22" s="13">
        <v>25</v>
      </c>
      <c r="AF22" s="55">
        <v>3</v>
      </c>
      <c r="AG22" s="13">
        <v>41</v>
      </c>
      <c r="AH22" s="55">
        <v>6</v>
      </c>
      <c r="AI22" s="13">
        <v>31</v>
      </c>
      <c r="AJ22" s="55">
        <v>4</v>
      </c>
    </row>
    <row r="23" spans="1:38" s="7" customFormat="1" ht="15" customHeight="1" thickBot="1" x14ac:dyDescent="0.25">
      <c r="A23" s="198" t="s">
        <v>9</v>
      </c>
      <c r="B23" s="215"/>
      <c r="C23" s="134">
        <f>SUM(C19:C22)</f>
        <v>181</v>
      </c>
      <c r="D23" s="135">
        <f>SUM(D19:D22)</f>
        <v>16</v>
      </c>
      <c r="E23" s="136">
        <f t="shared" ref="E23" si="18">SUM(E19:E22)</f>
        <v>0</v>
      </c>
      <c r="F23" s="137">
        <f>SUM(F19:F22)</f>
        <v>0</v>
      </c>
      <c r="G23" s="134">
        <f t="shared" ref="G23" si="19">SUM(G19:G22)</f>
        <v>39</v>
      </c>
      <c r="H23" s="135">
        <f>SUM(H19:H22)</f>
        <v>9</v>
      </c>
      <c r="I23" s="136">
        <f t="shared" ref="I23" si="20">SUM(I19:I22)</f>
        <v>146</v>
      </c>
      <c r="J23" s="137">
        <f>SUM(J19:J22)</f>
        <v>14</v>
      </c>
      <c r="K23" s="134">
        <f t="shared" ref="K23" si="21">SUM(K19:K22)</f>
        <v>18</v>
      </c>
      <c r="L23" s="135">
        <f>SUM(L19:L22)</f>
        <v>6</v>
      </c>
      <c r="M23" s="136">
        <f t="shared" ref="M23" si="22">SUM(M19:M22)</f>
        <v>95</v>
      </c>
      <c r="N23" s="137">
        <f>SUM(N19:N22)</f>
        <v>12</v>
      </c>
      <c r="O23" s="134">
        <f t="shared" ref="O23" si="23">SUM(O19:O22)</f>
        <v>70</v>
      </c>
      <c r="P23" s="135">
        <f>SUM(P19:P22)</f>
        <v>11</v>
      </c>
      <c r="Q23" s="136">
        <f t="shared" ref="Q23" si="24">SUM(Q19:Q22)</f>
        <v>0</v>
      </c>
      <c r="R23" s="135">
        <f>SUM(R19:R22)</f>
        <v>0</v>
      </c>
      <c r="S23" s="198" t="s">
        <v>9</v>
      </c>
      <c r="T23" s="199"/>
      <c r="U23" s="167">
        <f>SUM(U19:U22)</f>
        <v>159</v>
      </c>
      <c r="V23" s="168">
        <f t="shared" ref="V23:AJ23" si="25">SUM(V19:V22)</f>
        <v>16</v>
      </c>
      <c r="W23" s="167">
        <f t="shared" si="25"/>
        <v>51</v>
      </c>
      <c r="X23" s="168">
        <f t="shared" si="25"/>
        <v>8</v>
      </c>
      <c r="Y23" s="167">
        <f t="shared" si="25"/>
        <v>59</v>
      </c>
      <c r="Z23" s="168">
        <f t="shared" si="25"/>
        <v>8.5</v>
      </c>
      <c r="AA23" s="167">
        <f t="shared" si="25"/>
        <v>130</v>
      </c>
      <c r="AB23" s="168">
        <f t="shared" si="25"/>
        <v>14</v>
      </c>
      <c r="AC23" s="167">
        <f t="shared" si="25"/>
        <v>0</v>
      </c>
      <c r="AD23" s="168">
        <f t="shared" si="25"/>
        <v>0</v>
      </c>
      <c r="AE23" s="167">
        <f t="shared" si="25"/>
        <v>48</v>
      </c>
      <c r="AF23" s="168">
        <f t="shared" si="25"/>
        <v>6.5</v>
      </c>
      <c r="AG23" s="167">
        <f t="shared" si="25"/>
        <v>59</v>
      </c>
      <c r="AH23" s="168">
        <f t="shared" si="25"/>
        <v>8</v>
      </c>
      <c r="AI23" s="167">
        <f t="shared" si="25"/>
        <v>60</v>
      </c>
      <c r="AJ23" s="169">
        <f t="shared" si="25"/>
        <v>9</v>
      </c>
    </row>
    <row r="24" spans="1:38" s="9" customFormat="1" ht="15" hidden="1" customHeight="1" x14ac:dyDescent="0.2">
      <c r="A24" s="219" t="s">
        <v>16</v>
      </c>
      <c r="B24" s="76" t="s">
        <v>11</v>
      </c>
      <c r="C24" s="70"/>
      <c r="D24" s="41"/>
      <c r="E24" s="22"/>
      <c r="F24" s="73"/>
      <c r="G24" s="70"/>
      <c r="H24" s="41"/>
      <c r="I24" s="22"/>
      <c r="J24" s="73"/>
      <c r="K24" s="70"/>
      <c r="L24" s="41"/>
      <c r="M24" s="22"/>
      <c r="N24" s="73"/>
      <c r="O24" s="70"/>
      <c r="P24" s="41"/>
      <c r="Q24" s="22"/>
      <c r="R24" s="41"/>
      <c r="S24" s="222" t="s">
        <v>10</v>
      </c>
      <c r="T24" s="76" t="s">
        <v>11</v>
      </c>
      <c r="U24" s="14"/>
      <c r="V24" s="53"/>
      <c r="W24" s="14"/>
      <c r="X24" s="60"/>
      <c r="Y24" s="14"/>
      <c r="Z24" s="53"/>
      <c r="AA24" s="14"/>
      <c r="AB24" s="53"/>
      <c r="AC24" s="14"/>
      <c r="AD24" s="53"/>
      <c r="AE24" s="14"/>
      <c r="AF24" s="53"/>
      <c r="AG24" s="14"/>
      <c r="AH24" s="53"/>
      <c r="AI24" s="14"/>
      <c r="AJ24" s="53"/>
    </row>
    <row r="25" spans="1:38" s="9" customFormat="1" ht="15" customHeight="1" x14ac:dyDescent="0.2">
      <c r="A25" s="220"/>
      <c r="B25" s="77" t="s">
        <v>12</v>
      </c>
      <c r="C25" s="8"/>
      <c r="D25" s="45"/>
      <c r="E25" s="23"/>
      <c r="F25" s="71"/>
      <c r="G25" s="8"/>
      <c r="H25" s="45"/>
      <c r="I25" s="23"/>
      <c r="J25" s="71"/>
      <c r="K25" s="8"/>
      <c r="L25" s="45"/>
      <c r="M25" s="23"/>
      <c r="N25" s="71"/>
      <c r="O25" s="8"/>
      <c r="P25" s="45"/>
      <c r="Q25" s="23"/>
      <c r="R25" s="45"/>
      <c r="S25" s="223"/>
      <c r="T25" s="77" t="s">
        <v>12</v>
      </c>
      <c r="U25" s="8"/>
      <c r="V25" s="54"/>
      <c r="W25" s="8"/>
      <c r="X25" s="61"/>
      <c r="Y25" s="8"/>
      <c r="Z25" s="54"/>
      <c r="AA25" s="8"/>
      <c r="AB25" s="54"/>
      <c r="AC25" s="8"/>
      <c r="AD25" s="54"/>
      <c r="AE25" s="8"/>
      <c r="AF25" s="54"/>
      <c r="AG25" s="8"/>
      <c r="AH25" s="54"/>
      <c r="AI25" s="8"/>
      <c r="AJ25" s="54"/>
    </row>
    <row r="26" spans="1:38" s="9" customFormat="1" ht="15" customHeight="1" x14ac:dyDescent="0.2">
      <c r="A26" s="220"/>
      <c r="B26" s="77" t="s">
        <v>13</v>
      </c>
      <c r="C26" s="8">
        <v>91</v>
      </c>
      <c r="D26" s="45">
        <v>8</v>
      </c>
      <c r="E26" s="23">
        <v>0</v>
      </c>
      <c r="F26" s="71">
        <v>0</v>
      </c>
      <c r="G26" s="8">
        <v>0</v>
      </c>
      <c r="H26" s="45">
        <v>0</v>
      </c>
      <c r="I26" s="23">
        <v>61</v>
      </c>
      <c r="J26" s="71">
        <v>7</v>
      </c>
      <c r="K26" s="8">
        <v>7</v>
      </c>
      <c r="L26" s="45">
        <v>5</v>
      </c>
      <c r="M26" s="23">
        <v>0</v>
      </c>
      <c r="N26" s="71">
        <v>0</v>
      </c>
      <c r="O26" s="8">
        <v>17</v>
      </c>
      <c r="P26" s="45">
        <v>6</v>
      </c>
      <c r="Q26" s="23">
        <v>0</v>
      </c>
      <c r="R26" s="45">
        <v>0</v>
      </c>
      <c r="S26" s="223"/>
      <c r="T26" s="77" t="s">
        <v>13</v>
      </c>
      <c r="U26" s="8">
        <v>96</v>
      </c>
      <c r="V26" s="54">
        <v>8</v>
      </c>
      <c r="W26" s="8">
        <v>0</v>
      </c>
      <c r="X26" s="61">
        <v>0</v>
      </c>
      <c r="Y26" s="8">
        <v>0</v>
      </c>
      <c r="Z26" s="54">
        <v>0</v>
      </c>
      <c r="AA26" s="8">
        <v>78</v>
      </c>
      <c r="AB26" s="54">
        <v>7</v>
      </c>
      <c r="AC26" s="8">
        <v>0</v>
      </c>
      <c r="AD26" s="54">
        <v>0</v>
      </c>
      <c r="AE26" s="8">
        <v>0</v>
      </c>
      <c r="AF26" s="54">
        <v>0</v>
      </c>
      <c r="AG26" s="8">
        <v>0</v>
      </c>
      <c r="AH26" s="54">
        <v>0</v>
      </c>
      <c r="AI26" s="8">
        <v>47</v>
      </c>
      <c r="AJ26" s="54">
        <v>6</v>
      </c>
    </row>
    <row r="27" spans="1:38" s="9" customFormat="1" ht="15" customHeight="1" thickBot="1" x14ac:dyDescent="0.25">
      <c r="A27" s="220"/>
      <c r="B27" s="77" t="s">
        <v>8</v>
      </c>
      <c r="C27" s="69">
        <v>90</v>
      </c>
      <c r="D27" s="49">
        <v>8</v>
      </c>
      <c r="E27" s="21">
        <v>11</v>
      </c>
      <c r="F27" s="72">
        <v>3</v>
      </c>
      <c r="G27" s="69">
        <v>22</v>
      </c>
      <c r="H27" s="49">
        <v>6</v>
      </c>
      <c r="I27" s="21">
        <v>72</v>
      </c>
      <c r="J27" s="72">
        <v>7</v>
      </c>
      <c r="K27" s="69">
        <v>7</v>
      </c>
      <c r="L27" s="49">
        <v>2</v>
      </c>
      <c r="M27" s="21">
        <v>0</v>
      </c>
      <c r="N27" s="72">
        <v>0</v>
      </c>
      <c r="O27" s="69">
        <v>18</v>
      </c>
      <c r="P27" s="49">
        <v>4</v>
      </c>
      <c r="Q27" s="21">
        <v>20</v>
      </c>
      <c r="R27" s="49">
        <v>5</v>
      </c>
      <c r="S27" s="224"/>
      <c r="T27" s="77" t="s">
        <v>8</v>
      </c>
      <c r="U27" s="13">
        <v>90</v>
      </c>
      <c r="V27" s="55">
        <v>8</v>
      </c>
      <c r="W27" s="13">
        <v>0</v>
      </c>
      <c r="X27" s="62">
        <v>0</v>
      </c>
      <c r="Y27" s="13">
        <v>20</v>
      </c>
      <c r="Z27" s="55">
        <v>5</v>
      </c>
      <c r="AA27" s="13">
        <v>50</v>
      </c>
      <c r="AB27" s="55">
        <v>7</v>
      </c>
      <c r="AC27" s="13">
        <v>0</v>
      </c>
      <c r="AD27" s="55">
        <v>0</v>
      </c>
      <c r="AE27" s="13">
        <v>38</v>
      </c>
      <c r="AF27" s="55">
        <v>6</v>
      </c>
      <c r="AG27" s="13">
        <v>0</v>
      </c>
      <c r="AH27" s="55">
        <v>0</v>
      </c>
      <c r="AI27" s="13">
        <v>19</v>
      </c>
      <c r="AJ27" s="55">
        <v>4</v>
      </c>
    </row>
    <row r="28" spans="1:38" s="7" customFormat="1" ht="15" customHeight="1" thickBot="1" x14ac:dyDescent="0.25">
      <c r="A28" s="198" t="s">
        <v>9</v>
      </c>
      <c r="B28" s="215"/>
      <c r="C28" s="134">
        <f>SUM(C24:C27)</f>
        <v>181</v>
      </c>
      <c r="D28" s="135">
        <f>SUM(D24:D27)</f>
        <v>16</v>
      </c>
      <c r="E28" s="136">
        <f t="shared" ref="E28" si="26">SUM(E24:E27)</f>
        <v>11</v>
      </c>
      <c r="F28" s="137">
        <f>SUM(F24:F27)</f>
        <v>3</v>
      </c>
      <c r="G28" s="134">
        <f t="shared" ref="G28" si="27">SUM(G24:G27)</f>
        <v>22</v>
      </c>
      <c r="H28" s="135">
        <f>SUM(H24:H27)</f>
        <v>6</v>
      </c>
      <c r="I28" s="136">
        <f t="shared" ref="I28" si="28">SUM(I24:I27)</f>
        <v>133</v>
      </c>
      <c r="J28" s="137">
        <f>SUM(J24:J27)</f>
        <v>14</v>
      </c>
      <c r="K28" s="134">
        <f t="shared" ref="K28" si="29">SUM(K24:K27)</f>
        <v>14</v>
      </c>
      <c r="L28" s="135">
        <f>SUM(L24:L27)</f>
        <v>7</v>
      </c>
      <c r="M28" s="136">
        <f t="shared" ref="M28" si="30">SUM(M24:M27)</f>
        <v>0</v>
      </c>
      <c r="N28" s="137">
        <f>SUM(N24:N27)</f>
        <v>0</v>
      </c>
      <c r="O28" s="134">
        <f t="shared" ref="O28" si="31">SUM(O24:O27)</f>
        <v>35</v>
      </c>
      <c r="P28" s="135">
        <f>SUM(P24:P27)</f>
        <v>10</v>
      </c>
      <c r="Q28" s="136">
        <f t="shared" ref="Q28" si="32">SUM(Q24:Q27)</f>
        <v>20</v>
      </c>
      <c r="R28" s="135">
        <f>SUM(R24:R27)</f>
        <v>5</v>
      </c>
      <c r="S28" s="198" t="s">
        <v>9</v>
      </c>
      <c r="T28" s="199"/>
      <c r="U28" s="167">
        <f>SUM(U24:U27)</f>
        <v>186</v>
      </c>
      <c r="V28" s="168">
        <f t="shared" ref="V28:AJ28" si="33">SUM(V24:V27)</f>
        <v>16</v>
      </c>
      <c r="W28" s="167">
        <f t="shared" si="33"/>
        <v>0</v>
      </c>
      <c r="X28" s="168">
        <f t="shared" si="33"/>
        <v>0</v>
      </c>
      <c r="Y28" s="167">
        <f t="shared" si="33"/>
        <v>20</v>
      </c>
      <c r="Z28" s="168">
        <f t="shared" si="33"/>
        <v>5</v>
      </c>
      <c r="AA28" s="167">
        <f t="shared" si="33"/>
        <v>128</v>
      </c>
      <c r="AB28" s="168">
        <f t="shared" si="33"/>
        <v>14</v>
      </c>
      <c r="AC28" s="167">
        <f t="shared" si="33"/>
        <v>0</v>
      </c>
      <c r="AD28" s="168">
        <f t="shared" si="33"/>
        <v>0</v>
      </c>
      <c r="AE28" s="167">
        <f t="shared" si="33"/>
        <v>38</v>
      </c>
      <c r="AF28" s="168">
        <f t="shared" si="33"/>
        <v>6</v>
      </c>
      <c r="AG28" s="167">
        <f t="shared" si="33"/>
        <v>0</v>
      </c>
      <c r="AH28" s="168">
        <f t="shared" si="33"/>
        <v>0</v>
      </c>
      <c r="AI28" s="167">
        <f t="shared" si="33"/>
        <v>66</v>
      </c>
      <c r="AJ28" s="169">
        <f t="shared" si="33"/>
        <v>10</v>
      </c>
      <c r="AL28" s="161"/>
    </row>
    <row r="29" spans="1:38" s="5" customFormat="1" ht="15" hidden="1" customHeight="1" x14ac:dyDescent="0.2">
      <c r="A29" s="225" t="s">
        <v>32</v>
      </c>
      <c r="B29" s="76"/>
      <c r="C29" s="154"/>
      <c r="D29" s="155"/>
      <c r="E29" s="19"/>
      <c r="F29" s="73"/>
      <c r="G29" s="68"/>
      <c r="H29" s="41"/>
      <c r="I29" s="19"/>
      <c r="J29" s="73"/>
      <c r="K29" s="68"/>
      <c r="L29" s="41"/>
      <c r="M29" s="19"/>
      <c r="N29" s="73"/>
      <c r="O29" s="68"/>
      <c r="P29" s="41"/>
      <c r="Q29" s="19"/>
      <c r="R29" s="41"/>
      <c r="S29" s="225" t="s">
        <v>50</v>
      </c>
      <c r="T29" s="81"/>
      <c r="U29" s="3"/>
      <c r="V29" s="50"/>
      <c r="W29" s="3"/>
      <c r="X29" s="57"/>
      <c r="Y29" s="3"/>
      <c r="Z29" s="50"/>
      <c r="AA29" s="3"/>
      <c r="AB29" s="50"/>
      <c r="AC29" s="3"/>
      <c r="AD29" s="50"/>
      <c r="AE29" s="3"/>
      <c r="AF29" s="50"/>
      <c r="AG29" s="3"/>
      <c r="AH29" s="50"/>
      <c r="AI29" s="68"/>
      <c r="AJ29" s="75"/>
    </row>
    <row r="30" spans="1:38" s="5" customFormat="1" ht="15" customHeight="1" x14ac:dyDescent="0.2">
      <c r="A30" s="226"/>
      <c r="B30" s="79" t="s">
        <v>12</v>
      </c>
      <c r="C30" s="68">
        <f t="shared" ref="C30:C31" si="34">SUM(C5,C10,C15,C20,C25)</f>
        <v>0</v>
      </c>
      <c r="D30" s="75"/>
      <c r="E30" s="68">
        <f t="shared" ref="E30" si="35">SUM(E5,E10,E15,E20,E25)</f>
        <v>0</v>
      </c>
      <c r="F30" s="75"/>
      <c r="G30" s="68">
        <f t="shared" ref="G30" si="36">SUM(G5,G10,G15,G20,G25)</f>
        <v>0</v>
      </c>
      <c r="H30" s="75"/>
      <c r="I30" s="68">
        <f t="shared" ref="I30" si="37">SUM(I5,I10,I15,I20,I25)</f>
        <v>0</v>
      </c>
      <c r="J30" s="75"/>
      <c r="K30" s="68">
        <f t="shared" ref="K30" si="38">SUM(K5,K10,K15,K20,K25)</f>
        <v>0</v>
      </c>
      <c r="L30" s="75"/>
      <c r="M30" s="68">
        <f t="shared" ref="M30" si="39">SUM(M5,M10,M15,M20,M25)</f>
        <v>0</v>
      </c>
      <c r="N30" s="75"/>
      <c r="O30" s="68">
        <f t="shared" ref="O30" si="40">SUM(O5,O10,O15,O20,O25)</f>
        <v>0</v>
      </c>
      <c r="P30" s="75"/>
      <c r="Q30" s="68">
        <f t="shared" ref="Q30" si="41">SUM(Q5,Q10,Q15,Q20,Q25)</f>
        <v>0</v>
      </c>
      <c r="R30" s="75"/>
      <c r="S30" s="226"/>
      <c r="T30" s="79" t="s">
        <v>12</v>
      </c>
      <c r="U30" s="68">
        <f t="shared" ref="U30:U31" si="42">SUM(U5,U10,U15,U20,U25)</f>
        <v>0</v>
      </c>
      <c r="V30" s="75"/>
      <c r="W30" s="68">
        <f t="shared" ref="W30:W31" si="43">SUM(W5,W10,W15,W20,W25)</f>
        <v>0</v>
      </c>
      <c r="X30" s="75"/>
      <c r="Y30" s="68">
        <f t="shared" ref="Y30:Y31" si="44">SUM(Y5,Y10,Y15,Y20,Y25)</f>
        <v>0</v>
      </c>
      <c r="Z30" s="75"/>
      <c r="AA30" s="68">
        <f t="shared" ref="AA30:AA31" si="45">SUM(AA5,AA10,AA15,AA20,AA25)</f>
        <v>0</v>
      </c>
      <c r="AB30" s="75"/>
      <c r="AC30" s="68">
        <f t="shared" ref="AC30:AC31" si="46">SUM(AC5,AC10,AC15,AC20,AC25)</f>
        <v>0</v>
      </c>
      <c r="AD30" s="75"/>
      <c r="AE30" s="68">
        <f t="shared" ref="AE30:AE31" si="47">SUM(AE5,AE10,AE15,AE20,AE25)</f>
        <v>0</v>
      </c>
      <c r="AF30" s="75"/>
      <c r="AG30" s="68">
        <f t="shared" ref="AG30:AG31" si="48">SUM(AG5,AG10,AG15,AG20,AG25)</f>
        <v>0</v>
      </c>
      <c r="AH30" s="75"/>
      <c r="AI30" s="68">
        <f t="shared" ref="AI30:AI31" si="49">SUM(AI5,AI10,AI15,AI20,AI25)</f>
        <v>0</v>
      </c>
      <c r="AJ30" s="75"/>
    </row>
    <row r="31" spans="1:38" s="5" customFormat="1" ht="15" customHeight="1" x14ac:dyDescent="0.2">
      <c r="A31" s="226"/>
      <c r="B31" s="79" t="s">
        <v>13</v>
      </c>
      <c r="C31" s="6">
        <f t="shared" si="34"/>
        <v>412</v>
      </c>
      <c r="D31" s="51">
        <v>8</v>
      </c>
      <c r="E31" s="6">
        <f t="shared" ref="E31" si="50">SUM(E6,E11,E16,E21,E26)</f>
        <v>124</v>
      </c>
      <c r="F31" s="51">
        <v>4</v>
      </c>
      <c r="G31" s="6">
        <f t="shared" ref="G31" si="51">SUM(G6,G11,G16,G21,G26)</f>
        <v>215</v>
      </c>
      <c r="H31" s="51">
        <v>6</v>
      </c>
      <c r="I31" s="6">
        <f t="shared" ref="I31" si="52">SUM(I6,I11,I16,I21,I26)</f>
        <v>342</v>
      </c>
      <c r="J31" s="51">
        <v>7</v>
      </c>
      <c r="K31" s="6">
        <f t="shared" ref="K31" si="53">SUM(K6,K11,K16,K21,K26)</f>
        <v>20</v>
      </c>
      <c r="L31" s="51">
        <v>1</v>
      </c>
      <c r="M31" s="6">
        <f t="shared" ref="M31" si="54">SUM(M6,M11,M16,M21,M26)</f>
        <v>142</v>
      </c>
      <c r="N31" s="51">
        <v>5</v>
      </c>
      <c r="O31" s="6">
        <f t="shared" ref="O31" si="55">SUM(O6,O11,O16,O21,O26)</f>
        <v>123</v>
      </c>
      <c r="P31" s="51">
        <v>3</v>
      </c>
      <c r="Q31" s="6">
        <f t="shared" ref="Q31" si="56">SUM(Q6,Q11,Q16,Q21,Q26)</f>
        <v>87</v>
      </c>
      <c r="R31" s="51">
        <v>2</v>
      </c>
      <c r="S31" s="226"/>
      <c r="T31" s="79" t="s">
        <v>13</v>
      </c>
      <c r="U31" s="6">
        <f t="shared" si="42"/>
        <v>425</v>
      </c>
      <c r="V31" s="51">
        <v>8</v>
      </c>
      <c r="W31" s="6">
        <f t="shared" si="43"/>
        <v>165</v>
      </c>
      <c r="X31" s="51">
        <v>4</v>
      </c>
      <c r="Y31" s="6">
        <f t="shared" si="44"/>
        <v>200</v>
      </c>
      <c r="Z31" s="51">
        <v>5</v>
      </c>
      <c r="AA31" s="6">
        <f t="shared" si="45"/>
        <v>298</v>
      </c>
      <c r="AB31" s="51">
        <v>7</v>
      </c>
      <c r="AC31" s="6">
        <f t="shared" si="46"/>
        <v>27</v>
      </c>
      <c r="AD31" s="51">
        <v>1</v>
      </c>
      <c r="AE31" s="6">
        <f t="shared" si="47"/>
        <v>53</v>
      </c>
      <c r="AF31" s="51">
        <v>2</v>
      </c>
      <c r="AG31" s="6">
        <f t="shared" si="48"/>
        <v>75</v>
      </c>
      <c r="AH31" s="51">
        <v>3</v>
      </c>
      <c r="AI31" s="6">
        <f t="shared" si="49"/>
        <v>247</v>
      </c>
      <c r="AJ31" s="51">
        <v>6</v>
      </c>
    </row>
    <row r="32" spans="1:38" s="5" customFormat="1" ht="15" customHeight="1" thickBot="1" x14ac:dyDescent="0.25">
      <c r="A32" s="227"/>
      <c r="B32" s="153" t="s">
        <v>8</v>
      </c>
      <c r="C32" s="12">
        <f>SUM(C7,C12,C17,C22,C27)</f>
        <v>411</v>
      </c>
      <c r="D32" s="52">
        <v>8</v>
      </c>
      <c r="E32" s="156">
        <f>SUM(E7,E12,E17,E22,E27)</f>
        <v>121</v>
      </c>
      <c r="F32" s="125">
        <v>2</v>
      </c>
      <c r="G32" s="156">
        <f>SUM(G7,G12,G17,G22,G27)</f>
        <v>235</v>
      </c>
      <c r="H32" s="125">
        <v>6</v>
      </c>
      <c r="I32" s="156">
        <f>SUM(I7,I12,I17,I22,I27)</f>
        <v>362</v>
      </c>
      <c r="J32" s="125">
        <v>7</v>
      </c>
      <c r="K32" s="156">
        <f>SUM(K7,K12,K17,K22,K27)</f>
        <v>24</v>
      </c>
      <c r="L32" s="125">
        <v>1</v>
      </c>
      <c r="M32" s="156">
        <f>SUM(M7,M12,M17,M22,M27)</f>
        <v>182</v>
      </c>
      <c r="N32" s="125">
        <v>5</v>
      </c>
      <c r="O32" s="156">
        <f>SUM(O7,O12,O17,O22,O27)</f>
        <v>124</v>
      </c>
      <c r="P32" s="125">
        <v>3</v>
      </c>
      <c r="Q32" s="156">
        <f>SUM(Q7,Q12,Q17,Q22,Q27)</f>
        <v>174</v>
      </c>
      <c r="R32" s="125">
        <v>4</v>
      </c>
      <c r="S32" s="227"/>
      <c r="T32" s="80" t="s">
        <v>8</v>
      </c>
      <c r="U32" s="156">
        <f>SUM(U7,U12,U17,U22,U27)</f>
        <v>415</v>
      </c>
      <c r="V32" s="125">
        <v>8</v>
      </c>
      <c r="W32" s="156">
        <f>SUM(W7,W12,W17,W22,W27)</f>
        <v>122</v>
      </c>
      <c r="X32" s="125">
        <v>3</v>
      </c>
      <c r="Y32" s="156">
        <f>SUM(Y7,Y12,Y17,Y22,Y27)</f>
        <v>261</v>
      </c>
      <c r="Z32" s="125">
        <v>6</v>
      </c>
      <c r="AA32" s="156">
        <f>SUM(AA7,AA12,AA17,AA22,AA27)</f>
        <v>292</v>
      </c>
      <c r="AB32" s="125">
        <v>7</v>
      </c>
      <c r="AC32" s="156">
        <f>SUM(AC7,AC12,AC17,AC22,AC27)</f>
        <v>39</v>
      </c>
      <c r="AD32" s="125">
        <v>1</v>
      </c>
      <c r="AE32" s="156">
        <f>SUM(AE7,AE12,AE17,AE22,AE27)</f>
        <v>181</v>
      </c>
      <c r="AF32" s="125">
        <v>4</v>
      </c>
      <c r="AG32" s="156">
        <f>SUM(AG7,AG12,AG17,AG22,AG27)</f>
        <v>119</v>
      </c>
      <c r="AH32" s="125">
        <v>2</v>
      </c>
      <c r="AI32" s="156">
        <f>SUM(AI7,AI12,AI17,AI22,AI27)</f>
        <v>209</v>
      </c>
      <c r="AJ32" s="125">
        <v>5</v>
      </c>
      <c r="AK32" s="140"/>
    </row>
    <row r="33" spans="1:43" s="2" customFormat="1" ht="15" customHeight="1" thickBot="1" x14ac:dyDescent="0.25">
      <c r="A33" s="216" t="s">
        <v>9</v>
      </c>
      <c r="B33" s="217"/>
      <c r="C33" s="134">
        <f>SUM(C29:C32)</f>
        <v>823</v>
      </c>
      <c r="D33" s="171">
        <f>SUM(D30:D32)</f>
        <v>16</v>
      </c>
      <c r="E33" s="172">
        <f>SUM(E29:E32)</f>
        <v>245</v>
      </c>
      <c r="F33" s="171">
        <f>SUM(F30:F32)</f>
        <v>6</v>
      </c>
      <c r="G33" s="134">
        <f t="shared" ref="G33:Q33" si="57">SUM(G29:G32)</f>
        <v>450</v>
      </c>
      <c r="H33" s="171">
        <f>SUM(H30:H32)</f>
        <v>12</v>
      </c>
      <c r="I33" s="173">
        <f t="shared" si="57"/>
        <v>704</v>
      </c>
      <c r="J33" s="171">
        <f>SUM(J30:J32)</f>
        <v>14</v>
      </c>
      <c r="K33" s="134">
        <f t="shared" si="57"/>
        <v>44</v>
      </c>
      <c r="L33" s="171">
        <f>SUM(L30:L32)</f>
        <v>2</v>
      </c>
      <c r="M33" s="173">
        <f t="shared" si="57"/>
        <v>324</v>
      </c>
      <c r="N33" s="171">
        <f>SUM(N30:N32)</f>
        <v>10</v>
      </c>
      <c r="O33" s="134">
        <f t="shared" si="57"/>
        <v>247</v>
      </c>
      <c r="P33" s="171">
        <f>SUM(P30:P32)</f>
        <v>6</v>
      </c>
      <c r="Q33" s="173">
        <f t="shared" si="57"/>
        <v>261</v>
      </c>
      <c r="R33" s="171">
        <f>SUM(R30:R32)</f>
        <v>6</v>
      </c>
      <c r="S33" s="238" t="s">
        <v>9</v>
      </c>
      <c r="T33" s="239"/>
      <c r="U33" s="134">
        <f>SUM(U29:U32)</f>
        <v>840</v>
      </c>
      <c r="V33" s="171">
        <f>SUM(V29:V32)</f>
        <v>16</v>
      </c>
      <c r="W33" s="136">
        <f t="shared" ref="W33:AI33" si="58">SUM(W29:W32)</f>
        <v>287</v>
      </c>
      <c r="X33" s="171">
        <f>SUM(X29:X32)</f>
        <v>7</v>
      </c>
      <c r="Y33" s="134">
        <f t="shared" si="58"/>
        <v>461</v>
      </c>
      <c r="Z33" s="171">
        <f>SUM(Z29:Z32)</f>
        <v>11</v>
      </c>
      <c r="AA33" s="136">
        <f t="shared" si="58"/>
        <v>590</v>
      </c>
      <c r="AB33" s="171">
        <f>SUM(AB29:AB32)</f>
        <v>14</v>
      </c>
      <c r="AC33" s="134">
        <f t="shared" si="58"/>
        <v>66</v>
      </c>
      <c r="AD33" s="171">
        <f>SUM(AD29:AD32)</f>
        <v>2</v>
      </c>
      <c r="AE33" s="136">
        <f t="shared" si="58"/>
        <v>234</v>
      </c>
      <c r="AF33" s="171">
        <f>SUM(AF29:AF32)</f>
        <v>6</v>
      </c>
      <c r="AG33" s="134">
        <f t="shared" si="58"/>
        <v>194</v>
      </c>
      <c r="AH33" s="171">
        <f>SUM(AH29:AH32)</f>
        <v>5</v>
      </c>
      <c r="AI33" s="136">
        <f t="shared" si="58"/>
        <v>456</v>
      </c>
      <c r="AJ33" s="171">
        <f>SUM(AJ29:AJ32)</f>
        <v>11</v>
      </c>
    </row>
    <row r="34" spans="1:43" s="5" customFormat="1" ht="15" hidden="1" customHeight="1" x14ac:dyDescent="0.25">
      <c r="A34" s="219" t="s">
        <v>17</v>
      </c>
      <c r="B34" s="76" t="s">
        <v>11</v>
      </c>
      <c r="C34" s="157">
        <v>7</v>
      </c>
      <c r="D34" s="158">
        <f>SUM(D30:D33)</f>
        <v>32</v>
      </c>
      <c r="E34" s="40">
        <v>4</v>
      </c>
      <c r="F34" s="39"/>
      <c r="G34" s="40">
        <v>2</v>
      </c>
      <c r="H34" s="39"/>
      <c r="I34" s="40">
        <v>8</v>
      </c>
      <c r="J34" s="39"/>
      <c r="K34" s="40">
        <v>6</v>
      </c>
      <c r="L34" s="39"/>
      <c r="M34" s="40">
        <v>5</v>
      </c>
      <c r="N34" s="39"/>
      <c r="O34" s="40">
        <v>1</v>
      </c>
      <c r="P34" s="39"/>
      <c r="Q34" s="40">
        <v>3</v>
      </c>
      <c r="R34" s="41"/>
      <c r="S34" s="236" t="s">
        <v>15</v>
      </c>
      <c r="T34" s="81" t="s">
        <v>11</v>
      </c>
      <c r="U34" s="3">
        <v>8</v>
      </c>
      <c r="V34" s="50"/>
      <c r="W34" s="3">
        <v>5</v>
      </c>
      <c r="X34" s="57"/>
      <c r="Y34" s="3">
        <v>2</v>
      </c>
      <c r="Z34" s="50"/>
      <c r="AA34" s="3">
        <v>7</v>
      </c>
      <c r="AB34" s="50"/>
      <c r="AC34" s="3">
        <v>6</v>
      </c>
      <c r="AD34" s="50"/>
      <c r="AE34" s="3">
        <v>4</v>
      </c>
      <c r="AF34" s="50"/>
      <c r="AG34" s="3">
        <v>1</v>
      </c>
      <c r="AH34" s="50"/>
      <c r="AI34" s="3">
        <v>3</v>
      </c>
      <c r="AJ34" s="50"/>
    </row>
    <row r="35" spans="1:43" s="5" customFormat="1" ht="15" hidden="1" customHeight="1" x14ac:dyDescent="0.2">
      <c r="A35" s="220"/>
      <c r="B35" s="77" t="s">
        <v>12</v>
      </c>
      <c r="C35" s="42">
        <v>7</v>
      </c>
      <c r="D35" s="43"/>
      <c r="E35" s="44">
        <v>6</v>
      </c>
      <c r="F35" s="43"/>
      <c r="G35" s="44">
        <v>4</v>
      </c>
      <c r="H35" s="43"/>
      <c r="I35" s="44">
        <v>8</v>
      </c>
      <c r="J35" s="43"/>
      <c r="K35" s="44">
        <v>5</v>
      </c>
      <c r="L35" s="43"/>
      <c r="M35" s="44">
        <v>3</v>
      </c>
      <c r="N35" s="43"/>
      <c r="O35" s="44">
        <v>1</v>
      </c>
      <c r="P35" s="43"/>
      <c r="Q35" s="44">
        <v>2</v>
      </c>
      <c r="R35" s="45"/>
      <c r="S35" s="220"/>
      <c r="T35" s="79" t="s">
        <v>12</v>
      </c>
      <c r="U35" s="6">
        <v>8</v>
      </c>
      <c r="V35" s="51"/>
      <c r="W35" s="6">
        <v>4</v>
      </c>
      <c r="X35" s="58"/>
      <c r="Y35" s="6">
        <v>6</v>
      </c>
      <c r="Z35" s="51"/>
      <c r="AA35" s="6">
        <v>7</v>
      </c>
      <c r="AB35" s="51"/>
      <c r="AC35" s="6">
        <v>3</v>
      </c>
      <c r="AD35" s="51"/>
      <c r="AE35" s="6">
        <v>5</v>
      </c>
      <c r="AF35" s="51"/>
      <c r="AG35" s="6">
        <v>2</v>
      </c>
      <c r="AH35" s="51"/>
      <c r="AI35" s="6">
        <v>1</v>
      </c>
      <c r="AJ35" s="51"/>
    </row>
    <row r="36" spans="1:43" s="5" customFormat="1" ht="15" hidden="1" customHeight="1" x14ac:dyDescent="0.2">
      <c r="A36" s="220"/>
      <c r="B36" s="77" t="s">
        <v>13</v>
      </c>
      <c r="C36" s="42">
        <v>6</v>
      </c>
      <c r="D36" s="43"/>
      <c r="E36" s="44">
        <v>4</v>
      </c>
      <c r="F36" s="43"/>
      <c r="G36" s="44">
        <v>5</v>
      </c>
      <c r="H36" s="43"/>
      <c r="I36" s="44">
        <v>8</v>
      </c>
      <c r="J36" s="43"/>
      <c r="K36" s="44">
        <v>7</v>
      </c>
      <c r="L36" s="43"/>
      <c r="M36" s="44">
        <v>3</v>
      </c>
      <c r="N36" s="43"/>
      <c r="O36" s="44">
        <v>1</v>
      </c>
      <c r="P36" s="43"/>
      <c r="Q36" s="44">
        <v>2</v>
      </c>
      <c r="R36" s="45"/>
      <c r="S36" s="220"/>
      <c r="T36" s="79" t="s">
        <v>13</v>
      </c>
      <c r="U36" s="6">
        <v>8</v>
      </c>
      <c r="V36" s="51"/>
      <c r="W36" s="6">
        <v>6</v>
      </c>
      <c r="X36" s="58"/>
      <c r="Y36" s="6">
        <v>5</v>
      </c>
      <c r="Z36" s="51"/>
      <c r="AA36" s="6">
        <v>7</v>
      </c>
      <c r="AB36" s="51"/>
      <c r="AC36" s="6">
        <v>4</v>
      </c>
      <c r="AD36" s="51"/>
      <c r="AE36" s="6">
        <v>3</v>
      </c>
      <c r="AF36" s="51"/>
      <c r="AG36" s="6">
        <v>2</v>
      </c>
      <c r="AH36" s="51"/>
      <c r="AI36" s="6">
        <v>1</v>
      </c>
      <c r="AJ36" s="51"/>
    </row>
    <row r="37" spans="1:43" s="5" customFormat="1" ht="15" hidden="1" customHeight="1" thickBot="1" x14ac:dyDescent="0.25">
      <c r="A37" s="221"/>
      <c r="B37" s="78" t="s">
        <v>8</v>
      </c>
      <c r="C37" s="46">
        <v>7</v>
      </c>
      <c r="D37" s="47"/>
      <c r="E37" s="48">
        <v>5</v>
      </c>
      <c r="F37" s="47"/>
      <c r="G37" s="48">
        <v>6</v>
      </c>
      <c r="H37" s="47"/>
      <c r="I37" s="48">
        <v>8</v>
      </c>
      <c r="J37" s="47"/>
      <c r="K37" s="48">
        <v>3</v>
      </c>
      <c r="L37" s="47"/>
      <c r="M37" s="48">
        <v>4</v>
      </c>
      <c r="N37" s="47"/>
      <c r="O37" s="48">
        <v>1</v>
      </c>
      <c r="P37" s="47"/>
      <c r="Q37" s="48">
        <v>2</v>
      </c>
      <c r="R37" s="49"/>
      <c r="S37" s="237"/>
      <c r="T37" s="80" t="s">
        <v>8</v>
      </c>
      <c r="U37" s="12">
        <v>7</v>
      </c>
      <c r="V37" s="52"/>
      <c r="W37" s="12">
        <v>4</v>
      </c>
      <c r="X37" s="59"/>
      <c r="Y37" s="12">
        <v>6</v>
      </c>
      <c r="Z37" s="52"/>
      <c r="AA37" s="12">
        <v>8</v>
      </c>
      <c r="AB37" s="52"/>
      <c r="AC37" s="12">
        <v>2</v>
      </c>
      <c r="AD37" s="52"/>
      <c r="AE37" s="12">
        <v>5</v>
      </c>
      <c r="AF37" s="52"/>
      <c r="AG37" s="12">
        <v>1</v>
      </c>
      <c r="AH37" s="52"/>
      <c r="AI37" s="12">
        <v>3</v>
      </c>
      <c r="AJ37" s="52"/>
    </row>
    <row r="38" spans="1:43" s="2" customFormat="1" ht="15" hidden="1" customHeight="1" thickBot="1" x14ac:dyDescent="0.25">
      <c r="A38" s="216" t="s">
        <v>9</v>
      </c>
      <c r="B38" s="218"/>
      <c r="C38" s="24">
        <f>SUM(C34:C37)</f>
        <v>27</v>
      </c>
      <c r="D38" s="37"/>
      <c r="E38" s="18">
        <f t="shared" ref="E38" si="59">SUM(E34:E37)</f>
        <v>19</v>
      </c>
      <c r="F38" s="37"/>
      <c r="G38" s="18">
        <f t="shared" ref="G38" si="60">SUM(G34:G37)</f>
        <v>17</v>
      </c>
      <c r="H38" s="37"/>
      <c r="I38" s="18">
        <f t="shared" ref="I38" si="61">SUM(I34:I37)</f>
        <v>32</v>
      </c>
      <c r="J38" s="37"/>
      <c r="K38" s="18">
        <f t="shared" ref="K38" si="62">SUM(K34:K37)</f>
        <v>21</v>
      </c>
      <c r="L38" s="37"/>
      <c r="M38" s="18">
        <f t="shared" ref="M38" si="63">SUM(M34:M37)</f>
        <v>15</v>
      </c>
      <c r="N38" s="37"/>
      <c r="O38" s="18">
        <f t="shared" ref="O38" si="64">SUM(O34:O37)</f>
        <v>4</v>
      </c>
      <c r="P38" s="37"/>
      <c r="Q38" s="18">
        <f t="shared" ref="Q38" si="65">SUM(Q34:Q37)</f>
        <v>9</v>
      </c>
      <c r="R38" s="38"/>
      <c r="S38" s="82" t="s">
        <v>14</v>
      </c>
      <c r="T38" s="83"/>
      <c r="U38" s="15">
        <f>SUM(U34:U37)</f>
        <v>31</v>
      </c>
      <c r="V38" s="27"/>
      <c r="W38" s="15">
        <f t="shared" ref="W38:AI38" si="66">SUM(W34:W37)</f>
        <v>19</v>
      </c>
      <c r="X38" s="29"/>
      <c r="Y38" s="15">
        <f t="shared" si="66"/>
        <v>19</v>
      </c>
      <c r="Z38" s="27"/>
      <c r="AA38" s="15">
        <f t="shared" si="66"/>
        <v>29</v>
      </c>
      <c r="AB38" s="27"/>
      <c r="AC38" s="15">
        <f t="shared" si="66"/>
        <v>15</v>
      </c>
      <c r="AD38" s="27"/>
      <c r="AE38" s="15">
        <f t="shared" si="66"/>
        <v>17</v>
      </c>
      <c r="AF38" s="27"/>
      <c r="AG38" s="15">
        <f t="shared" si="66"/>
        <v>6</v>
      </c>
      <c r="AH38" s="27"/>
      <c r="AI38" s="15">
        <f t="shared" si="66"/>
        <v>8</v>
      </c>
      <c r="AJ38" s="27"/>
    </row>
    <row r="39" spans="1:43" s="10" customFormat="1" ht="15" hidden="1" customHeight="1" thickBot="1" x14ac:dyDescent="0.25">
      <c r="A39" s="228" t="s">
        <v>18</v>
      </c>
      <c r="B39" s="229"/>
      <c r="C39" s="25"/>
      <c r="D39" s="32"/>
      <c r="E39" s="26"/>
      <c r="F39" s="32"/>
      <c r="G39" s="26"/>
      <c r="H39" s="32"/>
      <c r="I39" s="26"/>
      <c r="J39" s="32"/>
      <c r="K39" s="26"/>
      <c r="L39" s="32"/>
      <c r="M39" s="26"/>
      <c r="N39" s="32"/>
      <c r="O39" s="26"/>
      <c r="P39" s="32"/>
      <c r="Q39" s="26"/>
      <c r="R39" s="33"/>
      <c r="S39" s="84"/>
      <c r="T39" s="85" t="s">
        <v>18</v>
      </c>
      <c r="U39" s="16" t="s">
        <v>20</v>
      </c>
      <c r="V39" s="28"/>
      <c r="W39" s="17" t="s">
        <v>19</v>
      </c>
      <c r="X39" s="30"/>
      <c r="Y39" s="17" t="s">
        <v>19</v>
      </c>
      <c r="Z39" s="31"/>
      <c r="AA39" s="17">
        <v>2</v>
      </c>
      <c r="AB39" s="31"/>
      <c r="AC39" s="17">
        <v>6</v>
      </c>
      <c r="AD39" s="31"/>
      <c r="AE39" s="17">
        <v>5</v>
      </c>
      <c r="AF39" s="31"/>
      <c r="AG39" s="17">
        <v>8</v>
      </c>
      <c r="AH39" s="31"/>
      <c r="AI39" s="17">
        <v>7</v>
      </c>
      <c r="AJ39" s="31"/>
    </row>
    <row r="40" spans="1:43" s="90" customFormat="1" ht="15" customHeight="1" thickBot="1" x14ac:dyDescent="0.25">
      <c r="A40" s="228" t="s">
        <v>33</v>
      </c>
      <c r="B40" s="229"/>
      <c r="C40" s="240" t="s">
        <v>20</v>
      </c>
      <c r="D40" s="241"/>
      <c r="E40" s="234">
        <v>6</v>
      </c>
      <c r="F40" s="242"/>
      <c r="G40" s="234">
        <v>3</v>
      </c>
      <c r="H40" s="242"/>
      <c r="I40" s="234">
        <v>2</v>
      </c>
      <c r="J40" s="242"/>
      <c r="K40" s="234">
        <v>8</v>
      </c>
      <c r="L40" s="242"/>
      <c r="M40" s="234">
        <v>4</v>
      </c>
      <c r="N40" s="242"/>
      <c r="O40" s="234">
        <v>7</v>
      </c>
      <c r="P40" s="242"/>
      <c r="Q40" s="234">
        <v>5</v>
      </c>
      <c r="R40" s="235"/>
      <c r="S40" s="228" t="s">
        <v>33</v>
      </c>
      <c r="T40" s="229"/>
      <c r="U40" s="240" t="s">
        <v>20</v>
      </c>
      <c r="V40" s="241"/>
      <c r="W40" s="234">
        <v>5</v>
      </c>
      <c r="X40" s="242"/>
      <c r="Y40" s="234">
        <v>3</v>
      </c>
      <c r="Z40" s="242"/>
      <c r="AA40" s="234">
        <v>2</v>
      </c>
      <c r="AB40" s="242"/>
      <c r="AC40" s="234">
        <v>8</v>
      </c>
      <c r="AD40" s="242"/>
      <c r="AE40" s="234">
        <v>6</v>
      </c>
      <c r="AF40" s="242"/>
      <c r="AG40" s="234">
        <v>7</v>
      </c>
      <c r="AH40" s="242"/>
      <c r="AI40" s="234">
        <v>4</v>
      </c>
      <c r="AJ40" s="235"/>
      <c r="AL40" s="128"/>
    </row>
    <row r="41" spans="1:43" ht="12" hidden="1" customHeight="1" thickBot="1" x14ac:dyDescent="0.25">
      <c r="C41" s="121"/>
      <c r="D41" s="122"/>
      <c r="E41" s="123"/>
      <c r="F41" s="124"/>
      <c r="G41" s="121"/>
      <c r="H41" s="122"/>
      <c r="I41" s="123"/>
      <c r="J41" s="122"/>
      <c r="K41" s="123"/>
      <c r="L41" s="122"/>
      <c r="M41" s="123"/>
      <c r="N41" s="122"/>
      <c r="O41" s="123"/>
      <c r="P41" s="122"/>
      <c r="Q41" s="123"/>
      <c r="R41" s="122"/>
      <c r="S41" s="1"/>
      <c r="T41" s="1"/>
      <c r="U41" s="1"/>
      <c r="V41" s="34"/>
      <c r="W41" s="1"/>
      <c r="X41" s="34"/>
      <c r="Y41" s="1"/>
      <c r="Z41" s="34"/>
      <c r="AA41" s="1"/>
      <c r="AB41" s="34"/>
      <c r="AC41" s="1"/>
      <c r="AD41" s="34"/>
      <c r="AE41" s="1"/>
      <c r="AF41" s="34"/>
      <c r="AG41" s="1"/>
      <c r="AH41" s="1"/>
      <c r="AI41" s="1"/>
      <c r="AJ41" s="1"/>
    </row>
    <row r="42" spans="1:43" ht="12" hidden="1" customHeight="1" thickBot="1" x14ac:dyDescent="0.25">
      <c r="C42" s="213" t="s">
        <v>1</v>
      </c>
      <c r="D42" s="214"/>
      <c r="E42" s="213" t="s">
        <v>2</v>
      </c>
      <c r="F42" s="214"/>
      <c r="G42" s="213" t="s">
        <v>3</v>
      </c>
      <c r="H42" s="214"/>
      <c r="I42" s="213" t="s">
        <v>4</v>
      </c>
      <c r="J42" s="214"/>
      <c r="K42" s="213" t="s">
        <v>43</v>
      </c>
      <c r="L42" s="214"/>
      <c r="M42" s="213" t="s">
        <v>5</v>
      </c>
      <c r="N42" s="214"/>
      <c r="O42" s="213" t="s">
        <v>6</v>
      </c>
      <c r="P42" s="214"/>
      <c r="Q42" s="213" t="s">
        <v>7</v>
      </c>
      <c r="R42" s="214"/>
      <c r="S42" s="1"/>
      <c r="T42" s="1"/>
      <c r="U42" s="1"/>
      <c r="V42" s="34"/>
      <c r="W42" s="1"/>
      <c r="X42" s="34"/>
      <c r="Y42" s="1"/>
      <c r="Z42" s="34"/>
      <c r="AA42" s="1"/>
      <c r="AB42" s="34"/>
      <c r="AC42" s="1"/>
      <c r="AD42" s="34"/>
      <c r="AE42" s="1"/>
      <c r="AF42" s="34"/>
      <c r="AG42" s="1"/>
      <c r="AH42" s="1"/>
      <c r="AI42" s="1"/>
      <c r="AJ42" s="1"/>
    </row>
    <row r="43" spans="1:43" s="98" customFormat="1" ht="15" hidden="1" customHeight="1" thickBot="1" x14ac:dyDescent="0.3">
      <c r="C43" s="107" t="s">
        <v>27</v>
      </c>
      <c r="D43" s="108" t="s">
        <v>29</v>
      </c>
      <c r="E43" s="109" t="s">
        <v>27</v>
      </c>
      <c r="F43" s="108" t="s">
        <v>29</v>
      </c>
      <c r="G43" s="109" t="s">
        <v>27</v>
      </c>
      <c r="H43" s="108" t="s">
        <v>29</v>
      </c>
      <c r="I43" s="109" t="s">
        <v>27</v>
      </c>
      <c r="J43" s="108" t="s">
        <v>29</v>
      </c>
      <c r="K43" s="109" t="s">
        <v>27</v>
      </c>
      <c r="L43" s="108" t="s">
        <v>29</v>
      </c>
      <c r="M43" s="109" t="s">
        <v>27</v>
      </c>
      <c r="N43" s="108" t="s">
        <v>29</v>
      </c>
      <c r="O43" s="109" t="s">
        <v>27</v>
      </c>
      <c r="P43" s="108" t="s">
        <v>29</v>
      </c>
      <c r="Q43" s="109" t="s">
        <v>27</v>
      </c>
      <c r="R43" s="110" t="s">
        <v>29</v>
      </c>
      <c r="U43" s="200" t="s">
        <v>34</v>
      </c>
      <c r="V43" s="200"/>
      <c r="W43" s="200"/>
      <c r="X43" s="200"/>
      <c r="Y43" s="200"/>
      <c r="Z43" s="200"/>
      <c r="AA43" s="200"/>
      <c r="AB43" s="200"/>
      <c r="AC43" s="200"/>
      <c r="AD43" s="200"/>
      <c r="AE43" s="200"/>
      <c r="AF43" s="200"/>
      <c r="AG43" s="200"/>
      <c r="AH43" s="200"/>
      <c r="AI43" s="200"/>
      <c r="AJ43" s="200"/>
    </row>
    <row r="44" spans="1:43" s="96" customFormat="1" ht="24.95" hidden="1" customHeight="1" x14ac:dyDescent="0.25">
      <c r="A44" s="248" t="s">
        <v>28</v>
      </c>
      <c r="B44" s="99" t="s">
        <v>12</v>
      </c>
      <c r="C44" s="101"/>
      <c r="D44" s="102"/>
      <c r="E44" s="101"/>
      <c r="F44" s="102"/>
      <c r="G44" s="101"/>
      <c r="H44" s="102"/>
      <c r="I44" s="101"/>
      <c r="J44" s="102"/>
      <c r="K44" s="101"/>
      <c r="L44" s="102"/>
      <c r="M44" s="101"/>
      <c r="N44" s="102"/>
      <c r="O44" s="101"/>
      <c r="P44" s="102"/>
      <c r="Q44" s="101"/>
      <c r="R44" s="102"/>
      <c r="T44" s="201" t="s">
        <v>30</v>
      </c>
      <c r="U44" s="201"/>
      <c r="V44" s="201"/>
      <c r="W44" s="201"/>
      <c r="X44" s="201"/>
      <c r="Y44" s="201"/>
      <c r="Z44" s="201"/>
      <c r="AA44" s="201"/>
      <c r="AB44" s="201"/>
      <c r="AC44" s="201"/>
      <c r="AD44" s="201"/>
      <c r="AE44" s="201"/>
      <c r="AF44" s="201"/>
      <c r="AG44" s="201"/>
      <c r="AH44" s="201"/>
      <c r="AI44" s="201"/>
      <c r="AJ44" s="201"/>
    </row>
    <row r="45" spans="1:43" s="96" customFormat="1" ht="24.95" hidden="1" customHeight="1" x14ac:dyDescent="0.25">
      <c r="A45" s="249"/>
      <c r="B45" s="99" t="s">
        <v>13</v>
      </c>
      <c r="C45" s="103">
        <v>7</v>
      </c>
      <c r="D45" s="104">
        <v>12</v>
      </c>
      <c r="E45" s="103">
        <v>4</v>
      </c>
      <c r="F45" s="104">
        <v>8</v>
      </c>
      <c r="G45" s="103">
        <v>4</v>
      </c>
      <c r="H45" s="104">
        <v>8</v>
      </c>
      <c r="I45" s="103">
        <v>11</v>
      </c>
      <c r="J45" s="104">
        <v>12</v>
      </c>
      <c r="K45" s="103">
        <v>0</v>
      </c>
      <c r="L45" s="104">
        <v>0</v>
      </c>
      <c r="M45" s="103">
        <v>1</v>
      </c>
      <c r="N45" s="104">
        <v>2</v>
      </c>
      <c r="O45" s="103">
        <v>7</v>
      </c>
      <c r="P45" s="104">
        <v>12</v>
      </c>
      <c r="Q45" s="103">
        <v>5</v>
      </c>
      <c r="R45" s="104">
        <v>10</v>
      </c>
      <c r="T45" s="202" t="s">
        <v>26</v>
      </c>
      <c r="U45" s="202"/>
      <c r="V45" s="202"/>
      <c r="W45" s="202"/>
      <c r="X45" s="202"/>
      <c r="Y45" s="202"/>
      <c r="Z45" s="202"/>
      <c r="AA45" s="202"/>
      <c r="AB45" s="202"/>
      <c r="AC45" s="202"/>
      <c r="AD45" s="202"/>
      <c r="AE45" s="202"/>
      <c r="AF45" s="202"/>
      <c r="AG45" s="202"/>
      <c r="AH45" s="202"/>
      <c r="AI45" s="202"/>
      <c r="AJ45" s="202"/>
    </row>
    <row r="46" spans="1:43" s="96" customFormat="1" ht="24.95" hidden="1" customHeight="1" thickBot="1" x14ac:dyDescent="0.3">
      <c r="A46" s="249"/>
      <c r="B46" s="100" t="s">
        <v>8</v>
      </c>
      <c r="C46" s="105">
        <v>6</v>
      </c>
      <c r="D46" s="106">
        <v>12</v>
      </c>
      <c r="E46" s="105">
        <v>3</v>
      </c>
      <c r="F46" s="106">
        <v>6</v>
      </c>
      <c r="G46" s="105">
        <v>1</v>
      </c>
      <c r="H46" s="106">
        <v>2</v>
      </c>
      <c r="I46" s="105">
        <v>10</v>
      </c>
      <c r="J46" s="106">
        <v>12</v>
      </c>
      <c r="K46" s="105">
        <v>1</v>
      </c>
      <c r="L46" s="106">
        <v>2</v>
      </c>
      <c r="M46" s="105">
        <v>4</v>
      </c>
      <c r="N46" s="106">
        <v>8</v>
      </c>
      <c r="O46" s="105">
        <v>3</v>
      </c>
      <c r="P46" s="106">
        <v>6</v>
      </c>
      <c r="Q46" s="105">
        <v>14</v>
      </c>
      <c r="R46" s="106">
        <v>12</v>
      </c>
      <c r="T46" s="129"/>
      <c r="U46" s="129"/>
      <c r="V46" s="129"/>
      <c r="W46" s="129"/>
      <c r="X46" s="129"/>
      <c r="Y46" s="129"/>
      <c r="Z46" s="97"/>
      <c r="AB46" s="97"/>
      <c r="AC46" s="130"/>
      <c r="AD46" s="97"/>
      <c r="AF46" s="97"/>
      <c r="AH46" s="97"/>
      <c r="AJ46" s="97"/>
    </row>
    <row r="47" spans="1:43" s="11" customFormat="1" ht="15" hidden="1" customHeight="1" thickBot="1" x14ac:dyDescent="0.25">
      <c r="A47" s="250" t="s">
        <v>9</v>
      </c>
      <c r="B47" s="251"/>
      <c r="C47" s="111">
        <f>SUM(C44:C46)</f>
        <v>13</v>
      </c>
      <c r="D47" s="112">
        <f>SUM(D44:D46)</f>
        <v>24</v>
      </c>
      <c r="E47" s="111">
        <f t="shared" ref="E47:R47" si="67">SUM(E44:E46)</f>
        <v>7</v>
      </c>
      <c r="F47" s="112">
        <f t="shared" si="67"/>
        <v>14</v>
      </c>
      <c r="G47" s="111">
        <f t="shared" si="67"/>
        <v>5</v>
      </c>
      <c r="H47" s="112">
        <f t="shared" si="67"/>
        <v>10</v>
      </c>
      <c r="I47" s="111">
        <f t="shared" si="67"/>
        <v>21</v>
      </c>
      <c r="J47" s="112">
        <f t="shared" si="67"/>
        <v>24</v>
      </c>
      <c r="K47" s="111">
        <f t="shared" si="67"/>
        <v>1</v>
      </c>
      <c r="L47" s="112">
        <f t="shared" si="67"/>
        <v>2</v>
      </c>
      <c r="M47" s="111">
        <f t="shared" si="67"/>
        <v>5</v>
      </c>
      <c r="N47" s="112">
        <f t="shared" si="67"/>
        <v>10</v>
      </c>
      <c r="O47" s="111">
        <f t="shared" si="67"/>
        <v>10</v>
      </c>
      <c r="P47" s="112">
        <f t="shared" si="67"/>
        <v>18</v>
      </c>
      <c r="Q47" s="111">
        <f t="shared" si="67"/>
        <v>19</v>
      </c>
      <c r="R47" s="112">
        <f t="shared" si="67"/>
        <v>22</v>
      </c>
      <c r="S47" s="131" t="s">
        <v>35</v>
      </c>
      <c r="T47" s="205" t="s">
        <v>36</v>
      </c>
      <c r="U47" s="206"/>
      <c r="V47" s="206"/>
      <c r="W47" s="206"/>
      <c r="X47" s="206"/>
      <c r="Y47" s="206"/>
      <c r="Z47" s="206"/>
      <c r="AA47" s="207"/>
      <c r="AB47" s="205" t="s">
        <v>37</v>
      </c>
      <c r="AC47" s="206"/>
      <c r="AD47" s="206"/>
      <c r="AE47" s="206"/>
      <c r="AF47" s="206"/>
      <c r="AG47" s="206"/>
      <c r="AH47" s="206"/>
      <c r="AI47" s="208"/>
      <c r="AJ47" s="129"/>
      <c r="AK47" s="93"/>
      <c r="AM47" s="93"/>
      <c r="AO47" s="93"/>
      <c r="AQ47" s="93"/>
    </row>
    <row r="48" spans="1:43" ht="12" hidden="1" customHeight="1" x14ac:dyDescent="0.2">
      <c r="A48" s="231" t="s">
        <v>44</v>
      </c>
      <c r="B48" s="231"/>
      <c r="C48" s="231"/>
      <c r="D48" s="231"/>
      <c r="E48" s="231"/>
      <c r="F48" s="231"/>
      <c r="G48" s="231"/>
      <c r="H48" s="231"/>
      <c r="I48" s="231"/>
      <c r="J48" s="231"/>
      <c r="K48" s="231"/>
      <c r="L48" s="231"/>
      <c r="M48" s="231"/>
      <c r="N48" s="231"/>
      <c r="O48" s="231"/>
      <c r="P48" s="231"/>
      <c r="Q48" s="231"/>
      <c r="R48" s="232"/>
      <c r="S48" s="132" t="s">
        <v>38</v>
      </c>
      <c r="T48" s="209"/>
      <c r="U48" s="204"/>
      <c r="V48" s="204"/>
      <c r="W48" s="204"/>
      <c r="X48" s="204"/>
      <c r="Y48" s="204"/>
      <c r="Z48" s="204"/>
      <c r="AA48" s="211"/>
      <c r="AB48" s="209"/>
      <c r="AC48" s="204"/>
      <c r="AD48" s="204"/>
      <c r="AE48" s="204"/>
      <c r="AF48" s="204"/>
      <c r="AG48" s="204"/>
      <c r="AH48" s="204"/>
      <c r="AI48" s="247"/>
      <c r="AJ48" s="1"/>
      <c r="AK48" s="34"/>
      <c r="AM48" s="34"/>
      <c r="AO48" s="34"/>
      <c r="AQ48" s="34"/>
    </row>
    <row r="49" spans="1:43" ht="12" hidden="1" customHeight="1" x14ac:dyDescent="0.2">
      <c r="A49" s="252" t="s">
        <v>45</v>
      </c>
      <c r="B49" s="252"/>
      <c r="C49" s="115"/>
      <c r="D49" s="95"/>
      <c r="F49" s="1"/>
      <c r="S49" s="132" t="s">
        <v>40</v>
      </c>
      <c r="T49" s="209"/>
      <c r="U49" s="204"/>
      <c r="V49" s="204"/>
      <c r="W49" s="204"/>
      <c r="X49" s="204"/>
      <c r="Y49" s="204"/>
      <c r="Z49" s="204"/>
      <c r="AA49" s="211"/>
      <c r="AB49" s="209"/>
      <c r="AC49" s="204"/>
      <c r="AD49" s="204"/>
      <c r="AE49" s="204"/>
      <c r="AF49" s="204"/>
      <c r="AG49" s="204"/>
      <c r="AH49" s="258"/>
      <c r="AI49" s="259"/>
      <c r="AJ49" s="1"/>
      <c r="AK49" s="34"/>
      <c r="AM49" s="34"/>
      <c r="AO49" s="34"/>
      <c r="AQ49" s="34"/>
    </row>
    <row r="50" spans="1:43" ht="12" hidden="1" customHeight="1" x14ac:dyDescent="0.2">
      <c r="A50" s="233" t="s">
        <v>24</v>
      </c>
      <c r="B50" s="233"/>
      <c r="C50" s="92" t="s">
        <v>25</v>
      </c>
      <c r="D50" s="92">
        <v>5</v>
      </c>
      <c r="E50" s="92">
        <v>4</v>
      </c>
      <c r="F50" s="92">
        <v>3</v>
      </c>
      <c r="G50" s="92">
        <v>2</v>
      </c>
      <c r="H50" s="92">
        <v>1</v>
      </c>
      <c r="S50" s="132" t="s">
        <v>39</v>
      </c>
      <c r="T50" s="209"/>
      <c r="U50" s="204"/>
      <c r="V50" s="204"/>
      <c r="W50" s="204"/>
      <c r="X50" s="204"/>
      <c r="Y50" s="204"/>
      <c r="Z50" s="204"/>
      <c r="AA50" s="211"/>
      <c r="AB50" s="209"/>
      <c r="AC50" s="204"/>
      <c r="AD50" s="204"/>
      <c r="AE50" s="204"/>
      <c r="AF50" s="204"/>
      <c r="AG50" s="204"/>
      <c r="AH50" s="204"/>
      <c r="AI50" s="247"/>
      <c r="AJ50" s="1"/>
      <c r="AK50" s="34"/>
      <c r="AM50" s="34"/>
      <c r="AO50" s="34"/>
      <c r="AQ50" s="34"/>
    </row>
    <row r="51" spans="1:43" ht="12" hidden="1" customHeight="1" x14ac:dyDescent="0.2">
      <c r="A51" s="233" t="s">
        <v>31</v>
      </c>
      <c r="B51" s="233"/>
      <c r="C51" s="91">
        <v>12</v>
      </c>
      <c r="D51" s="91">
        <v>10</v>
      </c>
      <c r="E51" s="91">
        <v>8</v>
      </c>
      <c r="F51" s="91">
        <v>6</v>
      </c>
      <c r="G51" s="91">
        <v>4</v>
      </c>
      <c r="H51" s="91">
        <v>2</v>
      </c>
      <c r="S51" s="132" t="s">
        <v>41</v>
      </c>
      <c r="T51" s="209"/>
      <c r="U51" s="204"/>
      <c r="V51" s="204"/>
      <c r="W51" s="204"/>
      <c r="X51" s="204"/>
      <c r="Y51" s="204"/>
      <c r="Z51" s="204"/>
      <c r="AA51" s="211"/>
      <c r="AB51" s="209"/>
      <c r="AC51" s="204"/>
      <c r="AD51" s="204"/>
      <c r="AE51" s="204"/>
      <c r="AF51" s="204"/>
      <c r="AG51" s="204"/>
      <c r="AH51" s="204"/>
      <c r="AI51" s="247"/>
      <c r="AJ51" s="1"/>
    </row>
    <row r="52" spans="1:43" ht="12" hidden="1" customHeight="1" thickBot="1" x14ac:dyDescent="0.25">
      <c r="A52" s="116"/>
      <c r="B52" s="116"/>
      <c r="C52" s="113"/>
      <c r="D52" s="113"/>
      <c r="E52" s="114"/>
      <c r="F52" s="114"/>
      <c r="S52" s="133" t="s">
        <v>42</v>
      </c>
      <c r="T52" s="230"/>
      <c r="U52" s="203"/>
      <c r="V52" s="203"/>
      <c r="W52" s="203"/>
      <c r="X52" s="203"/>
      <c r="Y52" s="203"/>
      <c r="Z52" s="203"/>
      <c r="AA52" s="210"/>
      <c r="AB52" s="230"/>
      <c r="AC52" s="203"/>
      <c r="AD52" s="203"/>
      <c r="AE52" s="203"/>
      <c r="AF52" s="203"/>
      <c r="AG52" s="203"/>
      <c r="AH52" s="203"/>
      <c r="AI52" s="257"/>
      <c r="AJ52" s="1"/>
    </row>
    <row r="53" spans="1:43" ht="15" hidden="1" customHeight="1" x14ac:dyDescent="0.2">
      <c r="C53" s="113"/>
      <c r="D53" s="113"/>
      <c r="E53" s="114"/>
      <c r="F53" s="114"/>
      <c r="S53" s="126"/>
      <c r="T53" s="127"/>
      <c r="U53" s="126"/>
      <c r="V53" s="126"/>
      <c r="W53" s="126"/>
      <c r="X53" s="126"/>
      <c r="Y53" s="126"/>
      <c r="Z53" s="126"/>
      <c r="AA53" s="126"/>
      <c r="AB53" s="126"/>
      <c r="AC53" s="126"/>
      <c r="AD53" s="126"/>
      <c r="AE53" s="1"/>
      <c r="AF53" s="1"/>
      <c r="AG53" s="1"/>
      <c r="AH53" s="1"/>
      <c r="AI53" s="1"/>
      <c r="AJ53" s="1"/>
    </row>
    <row r="54" spans="1:43" s="139" customFormat="1" ht="15" hidden="1" customHeight="1" x14ac:dyDescent="0.2"/>
    <row r="55" spans="1:43" ht="15" customHeight="1" thickBot="1" x14ac:dyDescent="0.25">
      <c r="A55" s="138"/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8"/>
      <c r="X55" s="138"/>
      <c r="Y55" s="138"/>
      <c r="Z55" s="138"/>
      <c r="AA55" s="138"/>
      <c r="AB55" s="138"/>
      <c r="AC55" s="138"/>
      <c r="AD55" s="138"/>
      <c r="AE55" s="138"/>
      <c r="AF55" s="138"/>
      <c r="AG55" s="138"/>
      <c r="AH55" s="138"/>
      <c r="AI55" s="138"/>
      <c r="AJ55" s="138"/>
    </row>
    <row r="56" spans="1:43" s="94" customFormat="1" ht="17.100000000000001" customHeight="1" x14ac:dyDescent="0.2">
      <c r="A56" s="1"/>
      <c r="B56" s="34"/>
      <c r="C56" s="244" t="s">
        <v>1</v>
      </c>
      <c r="D56" s="243"/>
      <c r="E56" s="243" t="s">
        <v>2</v>
      </c>
      <c r="F56" s="243"/>
      <c r="G56" s="243" t="s">
        <v>3</v>
      </c>
      <c r="H56" s="243"/>
      <c r="I56" s="243" t="s">
        <v>4</v>
      </c>
      <c r="J56" s="243"/>
      <c r="K56" s="243" t="s">
        <v>43</v>
      </c>
      <c r="L56" s="243"/>
      <c r="M56" s="243" t="s">
        <v>5</v>
      </c>
      <c r="N56" s="243"/>
      <c r="O56" s="243" t="s">
        <v>6</v>
      </c>
      <c r="P56" s="243"/>
      <c r="Q56" s="243" t="s">
        <v>7</v>
      </c>
      <c r="R56" s="245"/>
      <c r="V56" s="246" t="s">
        <v>46</v>
      </c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  <c r="AG56" s="246"/>
      <c r="AH56" s="90"/>
      <c r="AJ56" s="90"/>
    </row>
    <row r="57" spans="1:43" ht="17.100000000000001" customHeight="1" x14ac:dyDescent="0.25">
      <c r="A57" s="256" t="s">
        <v>66</v>
      </c>
      <c r="B57" s="34"/>
      <c r="C57" s="145" t="s">
        <v>27</v>
      </c>
      <c r="D57" s="143" t="s">
        <v>29</v>
      </c>
      <c r="E57" s="142" t="s">
        <v>27</v>
      </c>
      <c r="F57" s="143" t="s">
        <v>29</v>
      </c>
      <c r="G57" s="142" t="s">
        <v>27</v>
      </c>
      <c r="H57" s="143" t="s">
        <v>29</v>
      </c>
      <c r="I57" s="142" t="s">
        <v>27</v>
      </c>
      <c r="J57" s="143" t="s">
        <v>29</v>
      </c>
      <c r="K57" s="142" t="s">
        <v>27</v>
      </c>
      <c r="L57" s="143" t="s">
        <v>29</v>
      </c>
      <c r="M57" s="142" t="s">
        <v>27</v>
      </c>
      <c r="N57" s="143" t="s">
        <v>29</v>
      </c>
      <c r="O57" s="142" t="s">
        <v>27</v>
      </c>
      <c r="P57" s="142" t="s">
        <v>29</v>
      </c>
      <c r="Q57" s="142" t="s">
        <v>27</v>
      </c>
      <c r="R57" s="146" t="s">
        <v>29</v>
      </c>
      <c r="S57" s="1"/>
      <c r="T57" s="253" t="s">
        <v>51</v>
      </c>
      <c r="U57" s="253"/>
      <c r="V57" s="253"/>
      <c r="W57" s="253"/>
      <c r="X57" s="253"/>
      <c r="Y57" s="253"/>
      <c r="Z57" s="253"/>
      <c r="AA57" s="253"/>
      <c r="AB57" s="253"/>
      <c r="AC57" s="253"/>
      <c r="AD57" s="253"/>
      <c r="AE57" s="253"/>
      <c r="AF57" s="253"/>
      <c r="AG57" s="253"/>
      <c r="AH57" s="253"/>
      <c r="AI57" s="253"/>
      <c r="AJ57" s="253"/>
    </row>
    <row r="58" spans="1:43" ht="17.100000000000001" customHeight="1" x14ac:dyDescent="0.2">
      <c r="A58" s="256"/>
      <c r="B58" s="124" t="s">
        <v>12</v>
      </c>
      <c r="C58" s="145"/>
      <c r="D58" s="159"/>
      <c r="E58" s="142"/>
      <c r="F58" s="159"/>
      <c r="G58" s="142"/>
      <c r="H58" s="159"/>
      <c r="I58" s="142"/>
      <c r="J58" s="159"/>
      <c r="K58" s="142"/>
      <c r="L58" s="159"/>
      <c r="M58" s="142"/>
      <c r="N58" s="159"/>
      <c r="O58" s="142"/>
      <c r="P58" s="159"/>
      <c r="Q58" s="142"/>
      <c r="R58" s="160"/>
      <c r="S58" s="1"/>
      <c r="T58" s="1"/>
      <c r="U58" s="1"/>
      <c r="V58" s="34"/>
      <c r="W58" s="1"/>
      <c r="X58" s="34"/>
      <c r="Y58" s="1"/>
      <c r="Z58" s="34"/>
      <c r="AA58" s="1"/>
      <c r="AB58" s="34"/>
      <c r="AC58" s="1"/>
      <c r="AD58" s="34"/>
      <c r="AE58" s="1"/>
      <c r="AF58" s="34"/>
      <c r="AG58" s="1"/>
      <c r="AH58" s="34"/>
      <c r="AI58" s="1"/>
      <c r="AJ58" s="34"/>
    </row>
    <row r="59" spans="1:43" ht="17.100000000000001" customHeight="1" thickBot="1" x14ac:dyDescent="0.3">
      <c r="A59" s="256"/>
      <c r="B59" s="124" t="s">
        <v>13</v>
      </c>
      <c r="C59" s="145">
        <v>10</v>
      </c>
      <c r="D59" s="159">
        <v>12</v>
      </c>
      <c r="E59" s="142">
        <v>2</v>
      </c>
      <c r="F59" s="159">
        <v>4</v>
      </c>
      <c r="G59" s="142">
        <v>4</v>
      </c>
      <c r="H59" s="159">
        <v>8</v>
      </c>
      <c r="I59" s="142">
        <v>7</v>
      </c>
      <c r="J59" s="159">
        <v>12</v>
      </c>
      <c r="K59" s="142">
        <v>0</v>
      </c>
      <c r="L59" s="159">
        <v>0</v>
      </c>
      <c r="M59" s="142">
        <v>0</v>
      </c>
      <c r="N59" s="159">
        <v>0</v>
      </c>
      <c r="O59" s="142">
        <v>5</v>
      </c>
      <c r="P59" s="159">
        <v>10</v>
      </c>
      <c r="Q59" s="142">
        <v>5</v>
      </c>
      <c r="R59" s="160">
        <v>10</v>
      </c>
      <c r="S59" s="1"/>
      <c r="T59" s="34"/>
      <c r="U59" s="1"/>
      <c r="V59" s="34"/>
      <c r="W59" s="254" t="s">
        <v>47</v>
      </c>
      <c r="X59" s="254"/>
      <c r="Y59" s="254"/>
      <c r="Z59" s="254"/>
      <c r="AA59" s="254"/>
      <c r="AB59" s="254"/>
      <c r="AC59" s="254"/>
      <c r="AD59" s="254"/>
      <c r="AE59" s="254"/>
      <c r="AF59" s="254"/>
      <c r="AG59" s="254"/>
      <c r="AH59" s="254"/>
      <c r="AI59" s="1"/>
      <c r="AJ59" s="1"/>
    </row>
    <row r="60" spans="1:43" ht="17.100000000000001" customHeight="1" thickBot="1" x14ac:dyDescent="0.3">
      <c r="A60" s="256"/>
      <c r="B60" s="124" t="s">
        <v>8</v>
      </c>
      <c r="C60" s="147">
        <v>10</v>
      </c>
      <c r="D60" s="151">
        <v>12</v>
      </c>
      <c r="E60" s="144">
        <v>3</v>
      </c>
      <c r="F60" s="151">
        <v>6</v>
      </c>
      <c r="G60" s="144">
        <v>6</v>
      </c>
      <c r="H60" s="151">
        <v>12</v>
      </c>
      <c r="I60" s="144">
        <v>9</v>
      </c>
      <c r="J60" s="151">
        <v>12</v>
      </c>
      <c r="K60" s="144">
        <v>0</v>
      </c>
      <c r="L60" s="151">
        <v>0</v>
      </c>
      <c r="M60" s="144">
        <v>5</v>
      </c>
      <c r="N60" s="151">
        <v>10</v>
      </c>
      <c r="O60" s="144">
        <v>9</v>
      </c>
      <c r="P60" s="151">
        <v>12</v>
      </c>
      <c r="Q60" s="144">
        <v>6</v>
      </c>
      <c r="R60" s="152">
        <v>12</v>
      </c>
      <c r="S60" s="1"/>
      <c r="T60" s="149" t="s">
        <v>49</v>
      </c>
      <c r="U60" s="191" t="s">
        <v>36</v>
      </c>
      <c r="V60" s="192"/>
      <c r="W60" s="192"/>
      <c r="X60" s="192"/>
      <c r="Y60" s="192"/>
      <c r="Z60" s="192"/>
      <c r="AA60" s="192"/>
      <c r="AB60" s="192"/>
      <c r="AC60" s="188" t="s">
        <v>37</v>
      </c>
      <c r="AD60" s="189"/>
      <c r="AE60" s="189"/>
      <c r="AF60" s="189"/>
      <c r="AG60" s="189"/>
      <c r="AH60" s="189"/>
      <c r="AI60" s="189"/>
      <c r="AJ60" s="190"/>
    </row>
    <row r="61" spans="1:43" ht="17.100000000000001" customHeight="1" x14ac:dyDescent="0.2">
      <c r="A61" s="255" t="s">
        <v>44</v>
      </c>
      <c r="B61" s="255"/>
      <c r="C61" s="255"/>
      <c r="D61" s="255"/>
      <c r="E61" s="255"/>
      <c r="F61" s="255"/>
      <c r="G61" s="255"/>
      <c r="H61" s="255"/>
      <c r="I61" s="255"/>
      <c r="J61" s="255"/>
      <c r="K61" s="255"/>
      <c r="L61" s="255"/>
      <c r="M61" s="255"/>
      <c r="N61" s="255"/>
      <c r="O61" s="255"/>
      <c r="P61" s="255"/>
      <c r="Q61" s="255"/>
      <c r="R61" s="255"/>
      <c r="S61" s="1"/>
      <c r="T61" s="165" t="s">
        <v>52</v>
      </c>
      <c r="U61" s="193"/>
      <c r="V61" s="194"/>
      <c r="W61" s="194"/>
      <c r="X61" s="194"/>
      <c r="Y61" s="194"/>
      <c r="Z61" s="194"/>
      <c r="AA61" s="194"/>
      <c r="AB61" s="195"/>
      <c r="AC61" s="196"/>
      <c r="AD61" s="194"/>
      <c r="AE61" s="194"/>
      <c r="AF61" s="194"/>
      <c r="AG61" s="194"/>
      <c r="AH61" s="194"/>
      <c r="AI61" s="194"/>
      <c r="AJ61" s="197"/>
    </row>
    <row r="62" spans="1:43" ht="17.100000000000001" customHeight="1" x14ac:dyDescent="0.2">
      <c r="A62" s="187" t="s">
        <v>48</v>
      </c>
      <c r="B62" s="187"/>
      <c r="C62" s="94"/>
      <c r="D62" s="90"/>
      <c r="E62" s="94"/>
      <c r="F62" s="90"/>
      <c r="G62" s="94"/>
      <c r="H62" s="90"/>
      <c r="P62" s="1"/>
      <c r="S62" s="1"/>
      <c r="T62" s="166" t="s">
        <v>53</v>
      </c>
      <c r="U62" s="184"/>
      <c r="V62" s="175"/>
      <c r="W62" s="175"/>
      <c r="X62" s="175"/>
      <c r="Y62" s="175"/>
      <c r="Z62" s="175"/>
      <c r="AA62" s="175"/>
      <c r="AB62" s="185"/>
      <c r="AC62" s="186"/>
      <c r="AD62" s="175"/>
      <c r="AE62" s="175"/>
      <c r="AF62" s="175"/>
      <c r="AG62" s="175"/>
      <c r="AH62" s="175"/>
      <c r="AI62" s="175"/>
      <c r="AJ62" s="176"/>
    </row>
    <row r="63" spans="1:43" ht="17.100000000000001" customHeight="1" x14ac:dyDescent="0.2">
      <c r="A63" s="183" t="s">
        <v>24</v>
      </c>
      <c r="B63" s="183"/>
      <c r="C63" s="174" t="s">
        <v>25</v>
      </c>
      <c r="D63" s="174">
        <v>5</v>
      </c>
      <c r="E63" s="174">
        <v>4</v>
      </c>
      <c r="F63" s="174">
        <v>3</v>
      </c>
      <c r="G63" s="174">
        <v>2</v>
      </c>
      <c r="H63" s="174">
        <v>1</v>
      </c>
      <c r="P63" s="1"/>
      <c r="S63" s="1"/>
      <c r="T63" s="166" t="s">
        <v>54</v>
      </c>
      <c r="U63" s="184"/>
      <c r="V63" s="175"/>
      <c r="W63" s="175"/>
      <c r="X63" s="175"/>
      <c r="Y63" s="175"/>
      <c r="Z63" s="175"/>
      <c r="AA63" s="175"/>
      <c r="AB63" s="185"/>
      <c r="AC63" s="186"/>
      <c r="AD63" s="175"/>
      <c r="AE63" s="175"/>
      <c r="AF63" s="175"/>
      <c r="AG63" s="175"/>
      <c r="AH63" s="175"/>
      <c r="AI63" s="175"/>
      <c r="AJ63" s="176"/>
    </row>
    <row r="64" spans="1:43" ht="17.100000000000001" customHeight="1" x14ac:dyDescent="0.2">
      <c r="A64" s="183" t="s">
        <v>64</v>
      </c>
      <c r="B64" s="183"/>
      <c r="C64" s="174">
        <v>12</v>
      </c>
      <c r="D64" s="174">
        <v>10</v>
      </c>
      <c r="E64" s="174">
        <v>8</v>
      </c>
      <c r="F64" s="174">
        <v>6</v>
      </c>
      <c r="G64" s="174">
        <v>4</v>
      </c>
      <c r="H64" s="174">
        <v>2</v>
      </c>
      <c r="S64" s="1"/>
      <c r="T64" s="166" t="s">
        <v>55</v>
      </c>
      <c r="U64" s="184"/>
      <c r="V64" s="175"/>
      <c r="W64" s="175"/>
      <c r="X64" s="175"/>
      <c r="Y64" s="175"/>
      <c r="Z64" s="175"/>
      <c r="AA64" s="175"/>
      <c r="AB64" s="185"/>
      <c r="AC64" s="186"/>
      <c r="AD64" s="175"/>
      <c r="AE64" s="175"/>
      <c r="AF64" s="175"/>
      <c r="AG64" s="175"/>
      <c r="AH64" s="175"/>
      <c r="AI64" s="175"/>
      <c r="AJ64" s="176"/>
    </row>
    <row r="65" spans="1:36" ht="17.100000000000001" customHeight="1" thickBot="1" x14ac:dyDescent="0.25">
      <c r="S65" s="1"/>
      <c r="T65" s="148" t="s">
        <v>42</v>
      </c>
      <c r="U65" s="178"/>
      <c r="V65" s="179"/>
      <c r="W65" s="179"/>
      <c r="X65" s="179"/>
      <c r="Y65" s="179"/>
      <c r="Z65" s="179"/>
      <c r="AA65" s="179"/>
      <c r="AB65" s="180"/>
      <c r="AC65" s="181"/>
      <c r="AD65" s="179"/>
      <c r="AE65" s="179"/>
      <c r="AF65" s="179"/>
      <c r="AG65" s="179"/>
      <c r="AH65" s="179"/>
      <c r="AI65" s="179"/>
      <c r="AJ65" s="182"/>
    </row>
    <row r="66" spans="1:36" ht="15" customHeight="1" x14ac:dyDescent="0.2">
      <c r="S66" s="1"/>
      <c r="T66" s="34"/>
      <c r="U66" s="1"/>
      <c r="V66" s="34"/>
      <c r="W66" s="1"/>
      <c r="X66" s="34"/>
      <c r="Y66" s="1"/>
      <c r="Z66" s="34"/>
      <c r="AA66" s="1"/>
      <c r="AB66" s="34"/>
      <c r="AC66" s="1"/>
      <c r="AD66" s="34"/>
      <c r="AE66" s="1"/>
      <c r="AF66" s="34"/>
      <c r="AG66" s="1"/>
      <c r="AH66" s="1"/>
      <c r="AI66" s="1"/>
      <c r="AJ66" s="1"/>
    </row>
    <row r="67" spans="1:36" ht="15" customHeight="1" x14ac:dyDescent="0.25">
      <c r="A67" s="164"/>
      <c r="B67" s="164"/>
      <c r="C67" s="164"/>
      <c r="D67" s="164"/>
      <c r="E67" s="164"/>
      <c r="F67" s="164"/>
      <c r="G67" s="164"/>
      <c r="H67" s="164"/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"/>
      <c r="V67" s="34"/>
      <c r="W67" s="1"/>
      <c r="X67" s="34"/>
      <c r="Y67" s="1"/>
      <c r="Z67" s="34"/>
      <c r="AA67" s="1"/>
      <c r="AB67" s="34"/>
      <c r="AC67" s="1"/>
      <c r="AD67" s="34"/>
      <c r="AE67" s="1"/>
      <c r="AF67" s="34"/>
      <c r="AG67" s="1"/>
      <c r="AH67" s="1"/>
      <c r="AI67" s="1"/>
      <c r="AJ67" s="1"/>
    </row>
    <row r="68" spans="1:36" ht="15" customHeight="1" x14ac:dyDescent="0.25">
      <c r="H68" s="162"/>
      <c r="I68" s="177" t="s">
        <v>67</v>
      </c>
      <c r="J68" s="177"/>
      <c r="K68" s="177"/>
      <c r="L68" s="177"/>
      <c r="M68" s="177"/>
      <c r="N68" s="177"/>
      <c r="O68" s="177"/>
      <c r="P68" s="177"/>
      <c r="Q68" s="177"/>
      <c r="R68" s="177"/>
      <c r="S68" s="177"/>
      <c r="T68" s="177"/>
      <c r="U68" s="177"/>
      <c r="V68" s="150"/>
      <c r="W68" s="150"/>
      <c r="X68" s="150"/>
      <c r="Y68" s="150"/>
      <c r="Z68" s="150"/>
      <c r="AA68" s="150"/>
      <c r="AB68" s="150"/>
      <c r="AC68" s="150"/>
      <c r="AD68" s="150"/>
      <c r="AE68" s="150"/>
      <c r="AF68" s="1"/>
      <c r="AG68" s="1"/>
      <c r="AH68" s="1"/>
      <c r="AI68" s="1"/>
      <c r="AJ68" s="1"/>
    </row>
    <row r="69" spans="1:36" ht="15" customHeight="1" x14ac:dyDescent="0.25">
      <c r="H69" s="162"/>
      <c r="I69" s="177" t="s">
        <v>68</v>
      </c>
      <c r="J69" s="177"/>
      <c r="K69" s="177"/>
      <c r="L69" s="177"/>
      <c r="M69" s="177"/>
      <c r="N69" s="177"/>
      <c r="O69" s="177"/>
      <c r="P69" s="177"/>
      <c r="Q69" s="177"/>
      <c r="R69" s="177"/>
      <c r="S69" s="177"/>
      <c r="T69" s="177"/>
      <c r="U69" s="177"/>
      <c r="V69" s="1"/>
      <c r="W69" s="34"/>
      <c r="X69" s="1"/>
      <c r="Y69" s="34"/>
      <c r="Z69" s="1"/>
      <c r="AA69" s="34"/>
      <c r="AB69" s="1"/>
      <c r="AC69" s="1"/>
      <c r="AD69" s="1"/>
      <c r="AE69" s="1"/>
      <c r="AF69" s="1"/>
      <c r="AG69" s="1"/>
      <c r="AH69" s="1"/>
      <c r="AI69" s="1"/>
      <c r="AJ69" s="1"/>
    </row>
    <row r="70" spans="1:36" ht="15" customHeight="1" x14ac:dyDescent="0.2">
      <c r="H70" s="162"/>
      <c r="I70" s="162"/>
      <c r="J70" s="1"/>
      <c r="K70" s="34"/>
      <c r="L70" s="1"/>
      <c r="M70" s="34"/>
      <c r="N70" s="1"/>
      <c r="O70" s="34"/>
      <c r="P70" s="1"/>
      <c r="Q70" s="34"/>
      <c r="R70" s="1"/>
      <c r="S70" s="34"/>
      <c r="T70" s="1"/>
      <c r="U70" s="34"/>
      <c r="V70" s="1"/>
      <c r="W70" s="34"/>
      <c r="X70" s="1"/>
      <c r="Y70" s="34"/>
      <c r="Z70" s="1"/>
      <c r="AA70" s="34"/>
      <c r="AB70" s="1"/>
      <c r="AC70" s="1"/>
      <c r="AD70" s="1"/>
      <c r="AE70" s="1"/>
      <c r="AF70" s="1"/>
      <c r="AG70" s="1"/>
      <c r="AH70" s="1"/>
      <c r="AI70" s="1"/>
      <c r="AJ70" s="1"/>
    </row>
    <row r="71" spans="1:36" ht="15" customHeight="1" x14ac:dyDescent="0.2">
      <c r="H71" s="162"/>
      <c r="I71" s="162"/>
      <c r="J71" s="1"/>
      <c r="K71" s="34"/>
      <c r="L71" s="1"/>
      <c r="M71" s="34"/>
      <c r="N71" s="1"/>
      <c r="O71" s="34"/>
      <c r="P71" s="1"/>
      <c r="Q71" s="34"/>
      <c r="R71" s="1"/>
      <c r="S71" s="34"/>
      <c r="T71" s="1"/>
      <c r="U71" s="34"/>
      <c r="V71" s="1"/>
      <c r="W71" s="34"/>
      <c r="X71" s="1"/>
      <c r="Y71" s="34"/>
      <c r="Z71" s="1"/>
      <c r="AA71" s="34"/>
      <c r="AB71" s="1"/>
      <c r="AC71" s="1"/>
      <c r="AD71" s="1"/>
      <c r="AE71" s="1"/>
      <c r="AF71" s="1"/>
      <c r="AG71" s="1"/>
      <c r="AH71" s="1"/>
      <c r="AI71" s="1"/>
      <c r="AJ71" s="1"/>
    </row>
    <row r="72" spans="1:36" ht="15" customHeight="1" x14ac:dyDescent="0.2">
      <c r="H72" s="162"/>
      <c r="I72" s="162"/>
      <c r="J72" s="1"/>
      <c r="K72" s="34"/>
      <c r="L72" s="1"/>
      <c r="M72" s="34"/>
      <c r="N72" s="1"/>
      <c r="O72" s="34"/>
      <c r="P72" s="1"/>
      <c r="Q72" s="34"/>
      <c r="R72" s="1"/>
      <c r="S72" s="34"/>
      <c r="T72" s="1"/>
      <c r="U72" s="34"/>
      <c r="V72" s="1"/>
      <c r="W72" s="34"/>
      <c r="X72" s="1"/>
      <c r="Y72" s="34"/>
      <c r="Z72" s="1"/>
      <c r="AA72" s="34"/>
      <c r="AB72" s="1"/>
      <c r="AC72" s="1"/>
      <c r="AD72" s="1"/>
      <c r="AE72" s="1"/>
      <c r="AF72" s="1"/>
      <c r="AG72" s="1"/>
      <c r="AH72" s="1"/>
      <c r="AI72" s="1"/>
      <c r="AJ72" s="1"/>
    </row>
    <row r="73" spans="1:36" ht="15" customHeight="1" x14ac:dyDescent="0.2">
      <c r="H73" s="162"/>
      <c r="I73" s="162"/>
      <c r="J73" s="1"/>
      <c r="K73" s="34"/>
      <c r="L73" s="1"/>
      <c r="M73" s="34"/>
      <c r="N73" s="1"/>
      <c r="O73" s="34"/>
      <c r="P73" s="1"/>
      <c r="Q73" s="34"/>
      <c r="R73" s="1"/>
      <c r="S73" s="34"/>
      <c r="T73" s="1"/>
      <c r="U73" s="34"/>
      <c r="V73" s="1"/>
      <c r="W73" s="34"/>
      <c r="X73" s="1"/>
      <c r="Y73" s="34"/>
      <c r="Z73" s="1"/>
      <c r="AA73" s="34"/>
      <c r="AB73" s="1"/>
      <c r="AC73" s="1"/>
      <c r="AD73" s="1"/>
      <c r="AE73" s="1"/>
      <c r="AF73" s="1"/>
      <c r="AG73" s="1"/>
      <c r="AH73" s="1"/>
      <c r="AI73" s="1"/>
      <c r="AJ73" s="1"/>
    </row>
    <row r="74" spans="1:36" ht="15" customHeight="1" x14ac:dyDescent="0.2">
      <c r="H74" s="162"/>
      <c r="I74" s="162"/>
      <c r="J74" s="95"/>
      <c r="K74" s="34"/>
      <c r="L74" s="1"/>
      <c r="M74" s="34"/>
      <c r="N74" s="1"/>
      <c r="O74" s="36"/>
      <c r="P74" s="11"/>
      <c r="Q74" s="56"/>
      <c r="R74" s="11"/>
      <c r="S74" s="56"/>
      <c r="T74" s="11"/>
      <c r="U74" s="56"/>
      <c r="V74" s="11"/>
      <c r="W74" s="56"/>
      <c r="X74" s="11"/>
      <c r="Y74" s="56"/>
      <c r="Z74" s="11"/>
      <c r="AA74" s="56"/>
      <c r="AB74" s="11"/>
      <c r="AC74" s="56"/>
      <c r="AD74" s="11"/>
      <c r="AE74" s="56"/>
      <c r="AF74" s="1"/>
      <c r="AG74" s="1"/>
      <c r="AH74" s="1"/>
      <c r="AI74" s="1"/>
      <c r="AJ74" s="1"/>
    </row>
    <row r="77" spans="1:36" x14ac:dyDescent="0.2">
      <c r="J77" s="163"/>
    </row>
  </sheetData>
  <mergeCells count="182">
    <mergeCell ref="I69:U69"/>
    <mergeCell ref="T57:AJ57"/>
    <mergeCell ref="W59:AH59"/>
    <mergeCell ref="A61:R61"/>
    <mergeCell ref="A57:A60"/>
    <mergeCell ref="A63:B63"/>
    <mergeCell ref="AI40:AJ40"/>
    <mergeCell ref="AG40:AH40"/>
    <mergeCell ref="AE40:AF40"/>
    <mergeCell ref="AC40:AD40"/>
    <mergeCell ref="AA40:AB40"/>
    <mergeCell ref="Y40:Z40"/>
    <mergeCell ref="W40:X40"/>
    <mergeCell ref="U40:V40"/>
    <mergeCell ref="O40:P40"/>
    <mergeCell ref="AF52:AG52"/>
    <mergeCell ref="AF51:AG51"/>
    <mergeCell ref="AF50:AG50"/>
    <mergeCell ref="AF49:AG49"/>
    <mergeCell ref="AF48:AG48"/>
    <mergeCell ref="AH52:AI52"/>
    <mergeCell ref="AH51:AI51"/>
    <mergeCell ref="AH50:AI50"/>
    <mergeCell ref="AH49:AI49"/>
    <mergeCell ref="AH48:AI48"/>
    <mergeCell ref="G40:H40"/>
    <mergeCell ref="I40:J40"/>
    <mergeCell ref="K40:L40"/>
    <mergeCell ref="M40:N40"/>
    <mergeCell ref="A44:A46"/>
    <mergeCell ref="A47:B47"/>
    <mergeCell ref="A49:B49"/>
    <mergeCell ref="A40:B40"/>
    <mergeCell ref="K56:L56"/>
    <mergeCell ref="I56:J56"/>
    <mergeCell ref="G56:H56"/>
    <mergeCell ref="E56:F56"/>
    <mergeCell ref="C56:D56"/>
    <mergeCell ref="AD51:AE51"/>
    <mergeCell ref="AD50:AE50"/>
    <mergeCell ref="AD49:AE49"/>
    <mergeCell ref="AD48:AE48"/>
    <mergeCell ref="AB52:AC52"/>
    <mergeCell ref="AB51:AC51"/>
    <mergeCell ref="Q56:R56"/>
    <mergeCell ref="O56:P56"/>
    <mergeCell ref="M56:N56"/>
    <mergeCell ref="T48:U48"/>
    <mergeCell ref="V56:AG56"/>
    <mergeCell ref="AB50:AC50"/>
    <mergeCell ref="AB49:AC49"/>
    <mergeCell ref="AB48:AC48"/>
    <mergeCell ref="AD52:AE52"/>
    <mergeCell ref="S24:S27"/>
    <mergeCell ref="A39:B39"/>
    <mergeCell ref="T52:U52"/>
    <mergeCell ref="T51:U51"/>
    <mergeCell ref="A48:R48"/>
    <mergeCell ref="A51:B51"/>
    <mergeCell ref="A50:B50"/>
    <mergeCell ref="Q40:R40"/>
    <mergeCell ref="S23:T23"/>
    <mergeCell ref="S28:T28"/>
    <mergeCell ref="M42:N42"/>
    <mergeCell ref="O42:P42"/>
    <mergeCell ref="Q42:R42"/>
    <mergeCell ref="C42:D42"/>
    <mergeCell ref="E42:F42"/>
    <mergeCell ref="G42:H42"/>
    <mergeCell ref="I42:J42"/>
    <mergeCell ref="K42:L42"/>
    <mergeCell ref="S29:S32"/>
    <mergeCell ref="S40:T40"/>
    <mergeCell ref="S34:S37"/>
    <mergeCell ref="S33:T33"/>
    <mergeCell ref="C40:D40"/>
    <mergeCell ref="E40:F40"/>
    <mergeCell ref="A13:B13"/>
    <mergeCell ref="A18:B18"/>
    <mergeCell ref="A23:B23"/>
    <mergeCell ref="A28:B28"/>
    <mergeCell ref="A33:B33"/>
    <mergeCell ref="A38:B38"/>
    <mergeCell ref="A34:A37"/>
    <mergeCell ref="AA2:AB2"/>
    <mergeCell ref="Y2:Z2"/>
    <mergeCell ref="A4:A7"/>
    <mergeCell ref="A9:A12"/>
    <mergeCell ref="A8:B8"/>
    <mergeCell ref="C2:D2"/>
    <mergeCell ref="E2:F2"/>
    <mergeCell ref="M2:N2"/>
    <mergeCell ref="S9:S12"/>
    <mergeCell ref="S8:T8"/>
    <mergeCell ref="A29:A32"/>
    <mergeCell ref="A24:A27"/>
    <mergeCell ref="A19:A22"/>
    <mergeCell ref="A14:A17"/>
    <mergeCell ref="S4:S7"/>
    <mergeCell ref="S14:S17"/>
    <mergeCell ref="S19:S22"/>
    <mergeCell ref="A1:AJ1"/>
    <mergeCell ref="AG2:AH2"/>
    <mergeCell ref="AE2:AF2"/>
    <mergeCell ref="O2:P2"/>
    <mergeCell ref="AC2:AD2"/>
    <mergeCell ref="U2:V2"/>
    <mergeCell ref="W2:X2"/>
    <mergeCell ref="Q2:R2"/>
    <mergeCell ref="AI2:AJ2"/>
    <mergeCell ref="G2:H2"/>
    <mergeCell ref="I2:J2"/>
    <mergeCell ref="K2:L2"/>
    <mergeCell ref="S13:T13"/>
    <mergeCell ref="S18:T18"/>
    <mergeCell ref="U43:AJ43"/>
    <mergeCell ref="T44:AJ44"/>
    <mergeCell ref="T45:AJ45"/>
    <mergeCell ref="V52:W52"/>
    <mergeCell ref="V51:W51"/>
    <mergeCell ref="T47:AA47"/>
    <mergeCell ref="AB47:AI47"/>
    <mergeCell ref="V48:W48"/>
    <mergeCell ref="T49:U49"/>
    <mergeCell ref="V49:W49"/>
    <mergeCell ref="T50:U50"/>
    <mergeCell ref="V50:W50"/>
    <mergeCell ref="X52:Y52"/>
    <mergeCell ref="X51:Y51"/>
    <mergeCell ref="X50:Y50"/>
    <mergeCell ref="X49:Y49"/>
    <mergeCell ref="X48:Y48"/>
    <mergeCell ref="Z52:AA52"/>
    <mergeCell ref="Z51:AA51"/>
    <mergeCell ref="Z50:AA50"/>
    <mergeCell ref="Z49:AA49"/>
    <mergeCell ref="Z48:AA48"/>
    <mergeCell ref="AG62:AH62"/>
    <mergeCell ref="AI62:AJ62"/>
    <mergeCell ref="U63:V63"/>
    <mergeCell ref="W63:X63"/>
    <mergeCell ref="Y63:Z63"/>
    <mergeCell ref="AA63:AB63"/>
    <mergeCell ref="AC63:AD63"/>
    <mergeCell ref="AE63:AF63"/>
    <mergeCell ref="AC60:AJ60"/>
    <mergeCell ref="U60:AB60"/>
    <mergeCell ref="U61:V61"/>
    <mergeCell ref="W61:X61"/>
    <mergeCell ref="Y61:Z61"/>
    <mergeCell ref="AA61:AB61"/>
    <mergeCell ref="AC61:AD61"/>
    <mergeCell ref="AE61:AF61"/>
    <mergeCell ref="AG61:AH61"/>
    <mergeCell ref="AI61:AJ61"/>
    <mergeCell ref="AG63:AH63"/>
    <mergeCell ref="AI63:AJ63"/>
    <mergeCell ref="A64:B64"/>
    <mergeCell ref="U62:V62"/>
    <mergeCell ref="W62:X62"/>
    <mergeCell ref="Y62:Z62"/>
    <mergeCell ref="AA62:AB62"/>
    <mergeCell ref="AC62:AD62"/>
    <mergeCell ref="AE62:AF62"/>
    <mergeCell ref="U64:V64"/>
    <mergeCell ref="W64:X64"/>
    <mergeCell ref="Y64:Z64"/>
    <mergeCell ref="AA64:AB64"/>
    <mergeCell ref="AC64:AD64"/>
    <mergeCell ref="AE64:AF64"/>
    <mergeCell ref="A62:B62"/>
    <mergeCell ref="AG64:AH64"/>
    <mergeCell ref="AI64:AJ64"/>
    <mergeCell ref="I68:U68"/>
    <mergeCell ref="U65:V65"/>
    <mergeCell ref="W65:X65"/>
    <mergeCell ref="Y65:Z65"/>
    <mergeCell ref="AA65:AB65"/>
    <mergeCell ref="AC65:AD65"/>
    <mergeCell ref="AE65:AF65"/>
    <mergeCell ref="AG65:AH65"/>
    <mergeCell ref="AI65:AJ65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74" orientation="landscape" r:id="rId1"/>
  <headerFooter>
    <oddHeader>&amp;F</oddHeader>
    <oddFooter>&amp;A</oddFooter>
  </headerFooter>
  <ignoredErrors>
    <ignoredError sqref="U39:U40 C40" numberStoredAsText="1"/>
    <ignoredError sqref="AH13 V13 AD23 N23 R23" formulaRange="1"/>
    <ignoredError sqref="V8 AH8 AH18 V18 D33 E33:Q3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East Match Points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Dobbie</dc:creator>
  <cp:lastModifiedBy>Andrew Dobbie</cp:lastModifiedBy>
  <cp:lastPrinted>2026-05-29T12:00:19Z</cp:lastPrinted>
  <dcterms:created xsi:type="dcterms:W3CDTF">2016-05-30T14:52:58Z</dcterms:created>
  <dcterms:modified xsi:type="dcterms:W3CDTF">2026-06-01T16:01:43Z</dcterms:modified>
</cp:coreProperties>
</file>