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65" yWindow="-15" windowWidth="8010" windowHeight="6810" tabRatio="846" activeTab="11"/>
  </bookViews>
  <sheets>
    <sheet name="Female Dec's" sheetId="17" r:id="rId1"/>
    <sheet name="Male Dec's" sheetId="16" r:id="rId2"/>
    <sheet name="U11G" sheetId="14" r:id="rId3"/>
    <sheet name="U13G" sheetId="3" r:id="rId4"/>
    <sheet name="U15G" sheetId="6" r:id="rId5"/>
    <sheet name="U17W" sheetId="7" r:id="rId6"/>
    <sheet name="SW" sheetId="9" r:id="rId7"/>
    <sheet name="U11B" sheetId="15" r:id="rId8"/>
    <sheet name="U13B" sheetId="4" r:id="rId9"/>
    <sheet name="U15B" sheetId="5" r:id="rId10"/>
    <sheet name="U17M" sheetId="8" r:id="rId11"/>
    <sheet name="SM" sheetId="10" r:id="rId12"/>
    <sheet name="Results" sheetId="11" r:id="rId13"/>
    <sheet name="N-Crs" sheetId="13" r:id="rId14"/>
    <sheet name="Data" sheetId="12" r:id="rId15"/>
  </sheets>
  <definedNames>
    <definedName name="Clubs">Data!$A$3:$A$10</definedName>
    <definedName name="_xlnm.Print_Titles" localSheetId="13">'N-Crs'!$1:$1</definedName>
  </definedNames>
  <calcPr calcId="145621"/>
</workbook>
</file>

<file path=xl/calcChain.xml><?xml version="1.0" encoding="utf-8"?>
<calcChain xmlns="http://schemas.openxmlformats.org/spreadsheetml/2006/main">
  <c r="T44" i="11" l="1"/>
  <c r="S44" i="11"/>
  <c r="R44" i="11"/>
  <c r="Q44" i="11"/>
  <c r="P44" i="11"/>
  <c r="O44" i="11"/>
  <c r="N44" i="11"/>
  <c r="M44" i="11"/>
  <c r="J44" i="11"/>
  <c r="I44" i="11"/>
  <c r="H44" i="11"/>
  <c r="G44" i="11"/>
  <c r="F44" i="11"/>
  <c r="E44" i="11"/>
  <c r="D44" i="11"/>
  <c r="C44" i="11"/>
  <c r="T36" i="11"/>
  <c r="S36" i="11"/>
  <c r="R36" i="11"/>
  <c r="Q36" i="11"/>
  <c r="P36" i="11"/>
  <c r="O36" i="11"/>
  <c r="N36" i="11"/>
  <c r="M36" i="11"/>
  <c r="J36" i="11"/>
  <c r="I36" i="11"/>
  <c r="H36" i="11"/>
  <c r="G36" i="11"/>
  <c r="F36" i="11"/>
  <c r="E36" i="11"/>
  <c r="D36" i="11"/>
  <c r="C36" i="11"/>
  <c r="Q48" i="10"/>
  <c r="P48" i="10"/>
  <c r="N48" i="10"/>
  <c r="M48" i="10"/>
  <c r="L48" i="10"/>
  <c r="K48" i="10"/>
  <c r="Q44" i="10"/>
  <c r="P44" i="10"/>
  <c r="O44" i="10"/>
  <c r="M44" i="10"/>
  <c r="L44" i="10"/>
  <c r="K44" i="10"/>
  <c r="Q42" i="10"/>
  <c r="P42" i="10"/>
  <c r="O42" i="10"/>
  <c r="N42" i="10"/>
  <c r="M42" i="10"/>
  <c r="L42" i="10"/>
  <c r="K42" i="10"/>
  <c r="Q39" i="10"/>
  <c r="P39" i="10"/>
  <c r="O39" i="10"/>
  <c r="N39" i="10"/>
  <c r="M39" i="10"/>
  <c r="L39" i="10"/>
  <c r="K39" i="10"/>
  <c r="Q36" i="10"/>
  <c r="P36" i="10"/>
  <c r="O36" i="10"/>
  <c r="N36" i="10"/>
  <c r="M36" i="10"/>
  <c r="L36" i="10"/>
  <c r="K36" i="10"/>
  <c r="Q33" i="10"/>
  <c r="P33" i="10"/>
  <c r="O33" i="10"/>
  <c r="N33" i="10"/>
  <c r="M33" i="10"/>
  <c r="L33" i="10"/>
  <c r="K33" i="10"/>
  <c r="Q30" i="10"/>
  <c r="P30" i="10"/>
  <c r="O30" i="10"/>
  <c r="N30" i="10"/>
  <c r="M30" i="10"/>
  <c r="L30" i="10"/>
  <c r="K30" i="10"/>
  <c r="Q27" i="10"/>
  <c r="P27" i="10"/>
  <c r="O27" i="10"/>
  <c r="N27" i="10"/>
  <c r="M27" i="10"/>
  <c r="L27" i="10"/>
  <c r="K27" i="10"/>
  <c r="Q24" i="10"/>
  <c r="P24" i="10"/>
  <c r="O24" i="10"/>
  <c r="N24" i="10"/>
  <c r="M24" i="10"/>
  <c r="L24" i="10"/>
  <c r="K24" i="10"/>
  <c r="Q21" i="10"/>
  <c r="P21" i="10"/>
  <c r="O21" i="10"/>
  <c r="N21" i="10"/>
  <c r="M21" i="10"/>
  <c r="L21" i="10"/>
  <c r="K21" i="10"/>
  <c r="Q18" i="10"/>
  <c r="P18" i="10"/>
  <c r="O18" i="10"/>
  <c r="N18" i="10"/>
  <c r="M18" i="10"/>
  <c r="L18" i="10"/>
  <c r="K18" i="10"/>
  <c r="Q15" i="10"/>
  <c r="P15" i="10"/>
  <c r="O15" i="10"/>
  <c r="N15" i="10"/>
  <c r="M15" i="10"/>
  <c r="L15" i="10"/>
  <c r="K15" i="10"/>
  <c r="Q12" i="10"/>
  <c r="P12" i="10"/>
  <c r="O12" i="10"/>
  <c r="N12" i="10"/>
  <c r="M12" i="10"/>
  <c r="L12" i="10"/>
  <c r="K12" i="10"/>
  <c r="Q9" i="10"/>
  <c r="P9" i="10"/>
  <c r="O9" i="10"/>
  <c r="N9" i="10"/>
  <c r="M9" i="10"/>
  <c r="L9" i="10"/>
  <c r="K9" i="10"/>
  <c r="Q6" i="10"/>
  <c r="P6" i="10"/>
  <c r="O6" i="10"/>
  <c r="N6" i="10"/>
  <c r="M6" i="10"/>
  <c r="L6" i="10"/>
  <c r="K6" i="10"/>
  <c r="Q3" i="10"/>
  <c r="P3" i="10"/>
  <c r="O3" i="10"/>
  <c r="N3" i="10"/>
  <c r="M3" i="10"/>
  <c r="L3" i="10"/>
  <c r="K3" i="10"/>
  <c r="Q48" i="8"/>
  <c r="P48" i="8"/>
  <c r="N48" i="8"/>
  <c r="M48" i="8"/>
  <c r="L48" i="8"/>
  <c r="K48" i="8"/>
  <c r="Q44" i="8"/>
  <c r="P44" i="8"/>
  <c r="O44" i="8"/>
  <c r="N44" i="8"/>
  <c r="M44" i="8"/>
  <c r="L44" i="8"/>
  <c r="K44" i="8"/>
  <c r="Q42" i="8"/>
  <c r="P42" i="8"/>
  <c r="O42" i="8"/>
  <c r="N42" i="8"/>
  <c r="M42" i="8"/>
  <c r="L42" i="8"/>
  <c r="K42" i="8"/>
  <c r="Q39" i="8"/>
  <c r="P39" i="8"/>
  <c r="O39" i="8"/>
  <c r="N39" i="8"/>
  <c r="M39" i="8"/>
  <c r="L39" i="8"/>
  <c r="K39" i="8"/>
  <c r="Q36" i="8"/>
  <c r="P36" i="8"/>
  <c r="O36" i="8"/>
  <c r="N36" i="8"/>
  <c r="M36" i="8"/>
  <c r="L36" i="8"/>
  <c r="K36" i="8"/>
  <c r="Q33" i="8"/>
  <c r="P33" i="8"/>
  <c r="O33" i="8"/>
  <c r="N33" i="8"/>
  <c r="M33" i="8"/>
  <c r="L33" i="8"/>
  <c r="K33" i="8"/>
  <c r="Q30" i="8"/>
  <c r="P30" i="8"/>
  <c r="O30" i="8"/>
  <c r="N30" i="8"/>
  <c r="M30" i="8"/>
  <c r="L30" i="8"/>
  <c r="K30" i="8"/>
  <c r="Q27" i="8"/>
  <c r="P27" i="8"/>
  <c r="O27" i="8"/>
  <c r="N27" i="8"/>
  <c r="M27" i="8"/>
  <c r="L27" i="8"/>
  <c r="K27" i="8"/>
  <c r="Q24" i="8"/>
  <c r="P24" i="8"/>
  <c r="O24" i="8"/>
  <c r="N24" i="8"/>
  <c r="M24" i="8"/>
  <c r="L24" i="8"/>
  <c r="K24" i="8"/>
  <c r="Q21" i="8"/>
  <c r="P21" i="8"/>
  <c r="O21" i="8"/>
  <c r="N21" i="8"/>
  <c r="M21" i="8"/>
  <c r="L21" i="8"/>
  <c r="K21" i="8"/>
  <c r="Q18" i="8"/>
  <c r="P18" i="8"/>
  <c r="O18" i="8"/>
  <c r="N18" i="8"/>
  <c r="M18" i="8"/>
  <c r="L18" i="8"/>
  <c r="K18" i="8"/>
  <c r="Q15" i="8"/>
  <c r="P15" i="8"/>
  <c r="N15" i="8"/>
  <c r="M15" i="8"/>
  <c r="L15" i="8"/>
  <c r="K15" i="8"/>
  <c r="Q12" i="8"/>
  <c r="P12" i="8"/>
  <c r="O12" i="8"/>
  <c r="N12" i="8"/>
  <c r="M12" i="8"/>
  <c r="L12" i="8"/>
  <c r="K12" i="8"/>
  <c r="Q9" i="8"/>
  <c r="P9" i="8"/>
  <c r="O9" i="8"/>
  <c r="N9" i="8"/>
  <c r="M9" i="8"/>
  <c r="L9" i="8"/>
  <c r="K9" i="8"/>
  <c r="Q6" i="8"/>
  <c r="P6" i="8"/>
  <c r="O6" i="8"/>
  <c r="N6" i="8"/>
  <c r="M6" i="8"/>
  <c r="L6" i="8"/>
  <c r="K6" i="8"/>
  <c r="Q3" i="8"/>
  <c r="P3" i="8"/>
  <c r="O3" i="8"/>
  <c r="N3" i="8"/>
  <c r="M3" i="8"/>
  <c r="L3" i="8"/>
  <c r="K3" i="8"/>
  <c r="Q48" i="5"/>
  <c r="P48" i="5"/>
  <c r="N48" i="5"/>
  <c r="M48" i="5"/>
  <c r="L48" i="5"/>
  <c r="K48" i="5"/>
  <c r="Q44" i="5"/>
  <c r="P44" i="5"/>
  <c r="O44" i="5"/>
  <c r="N44" i="5"/>
  <c r="M44" i="5"/>
  <c r="L44" i="5"/>
  <c r="K44" i="5"/>
  <c r="Q42" i="5"/>
  <c r="P42" i="5"/>
  <c r="O42" i="5"/>
  <c r="N42" i="5"/>
  <c r="M42" i="5"/>
  <c r="L42" i="5"/>
  <c r="K42" i="5"/>
  <c r="Q39" i="5"/>
  <c r="P39" i="5"/>
  <c r="O39" i="5"/>
  <c r="N39" i="5"/>
  <c r="M39" i="5"/>
  <c r="L39" i="5"/>
  <c r="K39" i="5"/>
  <c r="Q36" i="5"/>
  <c r="P36" i="5"/>
  <c r="O36" i="5"/>
  <c r="N36" i="5"/>
  <c r="M36" i="5"/>
  <c r="L36" i="5"/>
  <c r="K36" i="5"/>
  <c r="Q33" i="5"/>
  <c r="P33" i="5"/>
  <c r="O33" i="5"/>
  <c r="N33" i="5"/>
  <c r="M33" i="5"/>
  <c r="L33" i="5"/>
  <c r="K33" i="5"/>
  <c r="Q30" i="5"/>
  <c r="P30" i="5"/>
  <c r="O30" i="5"/>
  <c r="N30" i="5"/>
  <c r="M30" i="5"/>
  <c r="L30" i="5"/>
  <c r="K30" i="5"/>
  <c r="Q27" i="5"/>
  <c r="P27" i="5"/>
  <c r="O27" i="5"/>
  <c r="N27" i="5"/>
  <c r="M27" i="5"/>
  <c r="L27" i="5"/>
  <c r="K27" i="5"/>
  <c r="Q24" i="5"/>
  <c r="P24" i="5"/>
  <c r="O24" i="5"/>
  <c r="N24" i="5"/>
  <c r="M24" i="5"/>
  <c r="L24" i="5"/>
  <c r="K24" i="5"/>
  <c r="Q21" i="5"/>
  <c r="P21" i="5"/>
  <c r="O21" i="5"/>
  <c r="N21" i="5"/>
  <c r="M21" i="5"/>
  <c r="L21" i="5"/>
  <c r="K21" i="5"/>
  <c r="Q18" i="5"/>
  <c r="P18" i="5"/>
  <c r="O18" i="5"/>
  <c r="N18" i="5"/>
  <c r="M18" i="5"/>
  <c r="L18" i="5"/>
  <c r="K18" i="5"/>
  <c r="Q15" i="5"/>
  <c r="P15" i="5"/>
  <c r="O15" i="5"/>
  <c r="N15" i="5"/>
  <c r="M15" i="5"/>
  <c r="L15" i="5"/>
  <c r="K15" i="5"/>
  <c r="Q12" i="5"/>
  <c r="P12" i="5"/>
  <c r="O12" i="5"/>
  <c r="N12" i="5"/>
  <c r="M12" i="5"/>
  <c r="L12" i="5"/>
  <c r="K12" i="5"/>
  <c r="Q9" i="5"/>
  <c r="P9" i="5"/>
  <c r="O9" i="5"/>
  <c r="N9" i="5"/>
  <c r="M9" i="5"/>
  <c r="L9" i="5"/>
  <c r="K9" i="5"/>
  <c r="Q6" i="5"/>
  <c r="P6" i="5"/>
  <c r="O6" i="5"/>
  <c r="N6" i="5"/>
  <c r="M6" i="5"/>
  <c r="L6" i="5"/>
  <c r="K6" i="5"/>
  <c r="Q3" i="5"/>
  <c r="P3" i="5"/>
  <c r="O3" i="5"/>
  <c r="N3" i="5"/>
  <c r="M3" i="5"/>
  <c r="L3" i="5"/>
  <c r="K3" i="5"/>
  <c r="Q48" i="4"/>
  <c r="P48" i="4"/>
  <c r="N48" i="4"/>
  <c r="M48" i="4"/>
  <c r="L48" i="4"/>
  <c r="K48" i="4"/>
  <c r="Q44" i="4"/>
  <c r="P44" i="4"/>
  <c r="O44" i="4"/>
  <c r="N44" i="4"/>
  <c r="M44" i="4"/>
  <c r="L44" i="4"/>
  <c r="K44" i="4"/>
  <c r="Q42" i="4"/>
  <c r="P42" i="4"/>
  <c r="O42" i="4"/>
  <c r="N42" i="4"/>
  <c r="M42" i="4"/>
  <c r="L42" i="4"/>
  <c r="K42" i="4"/>
  <c r="Q39" i="4"/>
  <c r="P39" i="4"/>
  <c r="O39" i="4"/>
  <c r="N39" i="4"/>
  <c r="M39" i="4"/>
  <c r="L39" i="4"/>
  <c r="K39" i="4"/>
  <c r="Q36" i="4"/>
  <c r="P36" i="4"/>
  <c r="O36" i="4"/>
  <c r="N36" i="4"/>
  <c r="M36" i="4"/>
  <c r="L36" i="4"/>
  <c r="K36" i="4"/>
  <c r="Q33" i="4"/>
  <c r="P33" i="4"/>
  <c r="O33" i="4"/>
  <c r="N33" i="4"/>
  <c r="M33" i="4"/>
  <c r="L33" i="4"/>
  <c r="K33" i="4"/>
  <c r="Q30" i="4"/>
  <c r="P30" i="4"/>
  <c r="O30" i="4"/>
  <c r="N30" i="4"/>
  <c r="M30" i="4"/>
  <c r="L30" i="4"/>
  <c r="K30" i="4"/>
  <c r="Q27" i="4"/>
  <c r="P27" i="4"/>
  <c r="O27" i="4"/>
  <c r="N27" i="4"/>
  <c r="M27" i="4"/>
  <c r="L27" i="4"/>
  <c r="K27" i="4"/>
  <c r="Q24" i="4"/>
  <c r="P24" i="4"/>
  <c r="O24" i="4"/>
  <c r="N24" i="4"/>
  <c r="M24" i="4"/>
  <c r="L24" i="4"/>
  <c r="K24" i="4"/>
  <c r="Q21" i="4"/>
  <c r="P21" i="4"/>
  <c r="O21" i="4"/>
  <c r="N21" i="4"/>
  <c r="M21" i="4"/>
  <c r="L21" i="4"/>
  <c r="K21" i="4"/>
  <c r="Q18" i="4"/>
  <c r="P18" i="4"/>
  <c r="O18" i="4"/>
  <c r="N18" i="4"/>
  <c r="M18" i="4"/>
  <c r="L18" i="4"/>
  <c r="K18" i="4"/>
  <c r="Q15" i="4"/>
  <c r="P15" i="4"/>
  <c r="O15" i="4"/>
  <c r="N15" i="4"/>
  <c r="M15" i="4"/>
  <c r="L15" i="4"/>
  <c r="K15" i="4"/>
  <c r="Q12" i="4"/>
  <c r="P12" i="4"/>
  <c r="O12" i="4"/>
  <c r="N12" i="4"/>
  <c r="M12" i="4"/>
  <c r="L12" i="4"/>
  <c r="K12" i="4"/>
  <c r="Q9" i="4"/>
  <c r="P9" i="4"/>
  <c r="O9" i="4"/>
  <c r="N9" i="4"/>
  <c r="M9" i="4"/>
  <c r="L9" i="4"/>
  <c r="K9" i="4"/>
  <c r="Q6" i="4"/>
  <c r="P6" i="4"/>
  <c r="O6" i="4"/>
  <c r="N6" i="4"/>
  <c r="M6" i="4"/>
  <c r="L6" i="4"/>
  <c r="K6" i="4"/>
  <c r="Q3" i="4"/>
  <c r="P3" i="4"/>
  <c r="O3" i="4"/>
  <c r="N3" i="4"/>
  <c r="M3" i="4"/>
  <c r="L3" i="4"/>
  <c r="K3" i="4"/>
  <c r="Q48" i="15"/>
  <c r="P48" i="15"/>
  <c r="N48" i="15"/>
  <c r="M48" i="15"/>
  <c r="L48" i="15"/>
  <c r="K48" i="15"/>
  <c r="Q44" i="15"/>
  <c r="P44" i="15"/>
  <c r="O44" i="15"/>
  <c r="N44" i="15"/>
  <c r="M44" i="15"/>
  <c r="L44" i="15"/>
  <c r="K44" i="15"/>
  <c r="Q42" i="15"/>
  <c r="P42" i="15"/>
  <c r="O42" i="15"/>
  <c r="N42" i="15"/>
  <c r="M42" i="15"/>
  <c r="L42" i="15"/>
  <c r="K42" i="15"/>
  <c r="Q39" i="15"/>
  <c r="P39" i="15"/>
  <c r="O39" i="15"/>
  <c r="N39" i="15"/>
  <c r="M39" i="15"/>
  <c r="L39" i="15"/>
  <c r="K39" i="15"/>
  <c r="Q36" i="15"/>
  <c r="P36" i="15"/>
  <c r="O36" i="15"/>
  <c r="N36" i="15"/>
  <c r="M36" i="15"/>
  <c r="L36" i="15"/>
  <c r="K36" i="15"/>
  <c r="Q33" i="15"/>
  <c r="P33" i="15"/>
  <c r="O33" i="15"/>
  <c r="N33" i="15"/>
  <c r="M33" i="15"/>
  <c r="L33" i="15"/>
  <c r="K33" i="15"/>
  <c r="Q30" i="15"/>
  <c r="P30" i="15"/>
  <c r="O30" i="15"/>
  <c r="N30" i="15"/>
  <c r="M30" i="15"/>
  <c r="L30" i="15"/>
  <c r="K30" i="15"/>
  <c r="Q27" i="15"/>
  <c r="P27" i="15"/>
  <c r="O27" i="15"/>
  <c r="N27" i="15"/>
  <c r="M27" i="15"/>
  <c r="L27" i="15"/>
  <c r="K27" i="15"/>
  <c r="Q24" i="15"/>
  <c r="P24" i="15"/>
  <c r="O24" i="15"/>
  <c r="N24" i="15"/>
  <c r="M24" i="15"/>
  <c r="L24" i="15"/>
  <c r="K24" i="15"/>
  <c r="Q21" i="15"/>
  <c r="P21" i="15"/>
  <c r="O21" i="15"/>
  <c r="N21" i="15"/>
  <c r="M21" i="15"/>
  <c r="L21" i="15"/>
  <c r="K21" i="15"/>
  <c r="Q18" i="15"/>
  <c r="P18" i="15"/>
  <c r="O18" i="15"/>
  <c r="N18" i="15"/>
  <c r="M18" i="15"/>
  <c r="L18" i="15"/>
  <c r="K18" i="15"/>
  <c r="Q15" i="15"/>
  <c r="P15" i="15"/>
  <c r="O15" i="15"/>
  <c r="N15" i="15"/>
  <c r="M15" i="15"/>
  <c r="L15" i="15"/>
  <c r="K15" i="15"/>
  <c r="Q12" i="15"/>
  <c r="P12" i="15"/>
  <c r="O12" i="15"/>
  <c r="N12" i="15"/>
  <c r="M12" i="15"/>
  <c r="L12" i="15"/>
  <c r="K12" i="15"/>
  <c r="Q9" i="15"/>
  <c r="P9" i="15"/>
  <c r="O9" i="15"/>
  <c r="N9" i="15"/>
  <c r="M9" i="15"/>
  <c r="L9" i="15"/>
  <c r="K9" i="15"/>
  <c r="Q6" i="15"/>
  <c r="P6" i="15"/>
  <c r="O6" i="15"/>
  <c r="N6" i="15"/>
  <c r="M6" i="15"/>
  <c r="L6" i="15"/>
  <c r="K6" i="15"/>
  <c r="Q3" i="15"/>
  <c r="P3" i="15"/>
  <c r="O3" i="15"/>
  <c r="N3" i="15"/>
  <c r="M3" i="15"/>
  <c r="L3" i="15"/>
  <c r="K3" i="15"/>
  <c r="Q7" i="11"/>
  <c r="Q48" i="9"/>
  <c r="P48" i="9"/>
  <c r="N48" i="9"/>
  <c r="M48" i="9"/>
  <c r="L48" i="9"/>
  <c r="K48" i="9"/>
  <c r="Q44" i="9"/>
  <c r="P44" i="9"/>
  <c r="O44" i="9"/>
  <c r="N44" i="9"/>
  <c r="M44" i="9"/>
  <c r="L44" i="9"/>
  <c r="K44" i="9"/>
  <c r="Q42" i="9"/>
  <c r="P42" i="9"/>
  <c r="O42" i="9"/>
  <c r="N42" i="9"/>
  <c r="M42" i="9"/>
  <c r="L42" i="9"/>
  <c r="K42" i="9"/>
  <c r="Q39" i="9"/>
  <c r="P39" i="9"/>
  <c r="O39" i="9"/>
  <c r="N39" i="9"/>
  <c r="M39" i="9"/>
  <c r="L39" i="9"/>
  <c r="K39" i="9"/>
  <c r="Q36" i="9"/>
  <c r="P36" i="9"/>
  <c r="O36" i="9"/>
  <c r="N36" i="9"/>
  <c r="M36" i="9"/>
  <c r="L36" i="9"/>
  <c r="K36" i="9"/>
  <c r="Q33" i="9"/>
  <c r="P33" i="9"/>
  <c r="O33" i="9"/>
  <c r="N33" i="9"/>
  <c r="M33" i="9"/>
  <c r="L33" i="9"/>
  <c r="K33" i="9"/>
  <c r="Q30" i="9"/>
  <c r="P30" i="9"/>
  <c r="O30" i="9"/>
  <c r="N30" i="9"/>
  <c r="M30" i="9"/>
  <c r="L30" i="9"/>
  <c r="K30" i="9"/>
  <c r="Q27" i="9"/>
  <c r="P27" i="9"/>
  <c r="O27" i="9"/>
  <c r="N27" i="9"/>
  <c r="M27" i="9"/>
  <c r="L27" i="9"/>
  <c r="K27" i="9"/>
  <c r="Q24" i="9"/>
  <c r="P24" i="9"/>
  <c r="O24" i="9"/>
  <c r="N24" i="9"/>
  <c r="M24" i="9"/>
  <c r="L24" i="9"/>
  <c r="K24" i="9"/>
  <c r="Q21" i="9"/>
  <c r="P21" i="9"/>
  <c r="O21" i="9"/>
  <c r="N21" i="9"/>
  <c r="M21" i="9"/>
  <c r="L21" i="9"/>
  <c r="K21" i="9"/>
  <c r="Q18" i="9"/>
  <c r="P18" i="9"/>
  <c r="O18" i="9"/>
  <c r="N18" i="9"/>
  <c r="M18" i="9"/>
  <c r="L18" i="9"/>
  <c r="K18" i="9"/>
  <c r="Q15" i="9"/>
  <c r="P15" i="9"/>
  <c r="O15" i="9"/>
  <c r="N15" i="9"/>
  <c r="M15" i="9"/>
  <c r="L15" i="9"/>
  <c r="K15" i="9"/>
  <c r="Q12" i="9"/>
  <c r="P12" i="9"/>
  <c r="O12" i="9"/>
  <c r="N12" i="9"/>
  <c r="M12" i="9"/>
  <c r="L12" i="9"/>
  <c r="K12" i="9"/>
  <c r="Q9" i="9"/>
  <c r="P9" i="9"/>
  <c r="O9" i="9"/>
  <c r="N9" i="9"/>
  <c r="M9" i="9"/>
  <c r="L9" i="9"/>
  <c r="K9" i="9"/>
  <c r="Q6" i="9"/>
  <c r="P6" i="9"/>
  <c r="O6" i="9"/>
  <c r="N6" i="9"/>
  <c r="M6" i="9"/>
  <c r="L6" i="9"/>
  <c r="K6" i="9"/>
  <c r="Q3" i="9"/>
  <c r="P3" i="9"/>
  <c r="O3" i="9"/>
  <c r="N3" i="9"/>
  <c r="M3" i="9"/>
  <c r="L3" i="9"/>
  <c r="K3" i="9"/>
  <c r="Q48" i="7"/>
  <c r="P48" i="7"/>
  <c r="N48" i="7"/>
  <c r="M48" i="7"/>
  <c r="L48" i="7"/>
  <c r="K48" i="7"/>
  <c r="Q44" i="7"/>
  <c r="P44" i="7"/>
  <c r="O44" i="7"/>
  <c r="N44" i="7"/>
  <c r="M44" i="7"/>
  <c r="L44" i="7"/>
  <c r="K44" i="7"/>
  <c r="Q42" i="7"/>
  <c r="P42" i="7"/>
  <c r="O42" i="7"/>
  <c r="N42" i="7"/>
  <c r="M42" i="7"/>
  <c r="L42" i="7"/>
  <c r="K42" i="7"/>
  <c r="Q39" i="7"/>
  <c r="P39" i="7"/>
  <c r="O39" i="7"/>
  <c r="N39" i="7"/>
  <c r="M39" i="7"/>
  <c r="L39" i="7"/>
  <c r="K39" i="7"/>
  <c r="Q36" i="7"/>
  <c r="P36" i="7"/>
  <c r="O36" i="7"/>
  <c r="N36" i="7"/>
  <c r="M36" i="7"/>
  <c r="L36" i="7"/>
  <c r="K36" i="7"/>
  <c r="Q33" i="7"/>
  <c r="P33" i="7"/>
  <c r="O33" i="7"/>
  <c r="N33" i="7"/>
  <c r="M33" i="7"/>
  <c r="L33" i="7"/>
  <c r="K33" i="7"/>
  <c r="Q30" i="7"/>
  <c r="P30" i="7"/>
  <c r="O30" i="7"/>
  <c r="N30" i="7"/>
  <c r="M30" i="7"/>
  <c r="L30" i="7"/>
  <c r="K30" i="7"/>
  <c r="Q27" i="7"/>
  <c r="P27" i="7"/>
  <c r="O27" i="7"/>
  <c r="N27" i="7"/>
  <c r="M27" i="7"/>
  <c r="L27" i="7"/>
  <c r="K27" i="7"/>
  <c r="Q24" i="7"/>
  <c r="P24" i="7"/>
  <c r="O24" i="7"/>
  <c r="N24" i="7"/>
  <c r="M24" i="7"/>
  <c r="L24" i="7"/>
  <c r="K24" i="7"/>
  <c r="Q21" i="7"/>
  <c r="P21" i="7"/>
  <c r="O21" i="7"/>
  <c r="N21" i="7"/>
  <c r="M21" i="7"/>
  <c r="L21" i="7"/>
  <c r="K21" i="7"/>
  <c r="Q18" i="7"/>
  <c r="P18" i="7"/>
  <c r="O18" i="7"/>
  <c r="N18" i="7"/>
  <c r="M18" i="7"/>
  <c r="L18" i="7"/>
  <c r="K18" i="7"/>
  <c r="Q15" i="7"/>
  <c r="P15" i="7"/>
  <c r="O15" i="7"/>
  <c r="N15" i="7"/>
  <c r="M15" i="7"/>
  <c r="L15" i="7"/>
  <c r="K15" i="7"/>
  <c r="Q12" i="7"/>
  <c r="P12" i="7"/>
  <c r="O12" i="7"/>
  <c r="N12" i="7"/>
  <c r="M12" i="7"/>
  <c r="L12" i="7"/>
  <c r="K12" i="7"/>
  <c r="Q9" i="7"/>
  <c r="P9" i="7"/>
  <c r="O9" i="7"/>
  <c r="N9" i="7"/>
  <c r="M9" i="7"/>
  <c r="L9" i="7"/>
  <c r="K9" i="7"/>
  <c r="Q6" i="7"/>
  <c r="P6" i="7"/>
  <c r="O6" i="7"/>
  <c r="N6" i="7"/>
  <c r="M6" i="7"/>
  <c r="L6" i="7"/>
  <c r="K6" i="7"/>
  <c r="Q3" i="7"/>
  <c r="P3" i="7"/>
  <c r="O3" i="7"/>
  <c r="N3" i="7"/>
  <c r="M3" i="7"/>
  <c r="L3" i="7"/>
  <c r="K3" i="7"/>
  <c r="Q48" i="6"/>
  <c r="P48" i="6"/>
  <c r="N48" i="6"/>
  <c r="M48" i="6"/>
  <c r="L48" i="6"/>
  <c r="K48" i="6"/>
  <c r="Q44" i="6"/>
  <c r="P44" i="6"/>
  <c r="O44" i="6"/>
  <c r="N44" i="6"/>
  <c r="M44" i="6"/>
  <c r="L44" i="6"/>
  <c r="K44" i="6"/>
  <c r="Q42" i="6"/>
  <c r="P42" i="6"/>
  <c r="O42" i="6"/>
  <c r="N42" i="6"/>
  <c r="M42" i="6"/>
  <c r="L42" i="6"/>
  <c r="K42" i="6"/>
  <c r="Q39" i="6"/>
  <c r="P39" i="6"/>
  <c r="O39" i="6"/>
  <c r="N39" i="6"/>
  <c r="M39" i="6"/>
  <c r="L39" i="6"/>
  <c r="K39" i="6"/>
  <c r="Q36" i="6"/>
  <c r="P36" i="6"/>
  <c r="O36" i="6"/>
  <c r="N36" i="6"/>
  <c r="M36" i="6"/>
  <c r="L36" i="6"/>
  <c r="K36" i="6"/>
  <c r="Q33" i="6"/>
  <c r="P33" i="6"/>
  <c r="O33" i="6"/>
  <c r="N33" i="6"/>
  <c r="M33" i="6"/>
  <c r="L33" i="6"/>
  <c r="K33" i="6"/>
  <c r="Q30" i="6"/>
  <c r="P30" i="6"/>
  <c r="O30" i="6"/>
  <c r="N30" i="6"/>
  <c r="M30" i="6"/>
  <c r="L30" i="6"/>
  <c r="K30" i="6"/>
  <c r="Q27" i="6"/>
  <c r="P27" i="6"/>
  <c r="O27" i="6"/>
  <c r="N27" i="6"/>
  <c r="M27" i="6"/>
  <c r="L27" i="6"/>
  <c r="K27" i="6"/>
  <c r="P24" i="6"/>
  <c r="O24" i="6"/>
  <c r="N24" i="6"/>
  <c r="M24" i="6"/>
  <c r="L24" i="6"/>
  <c r="Q21" i="6"/>
  <c r="P21" i="6"/>
  <c r="O21" i="6"/>
  <c r="N21" i="6"/>
  <c r="M21" i="6"/>
  <c r="L21" i="6"/>
  <c r="K21" i="6"/>
  <c r="Q18" i="6"/>
  <c r="P18" i="6"/>
  <c r="O18" i="6"/>
  <c r="N18" i="6"/>
  <c r="M18" i="6"/>
  <c r="L18" i="6"/>
  <c r="K18" i="6"/>
  <c r="Q15" i="6"/>
  <c r="P15" i="6"/>
  <c r="O15" i="6"/>
  <c r="N15" i="6"/>
  <c r="M15" i="6"/>
  <c r="L15" i="6"/>
  <c r="K15" i="6"/>
  <c r="Q12" i="6"/>
  <c r="P12" i="6"/>
  <c r="O12" i="6"/>
  <c r="N12" i="6"/>
  <c r="M12" i="6"/>
  <c r="L12" i="6"/>
  <c r="K12" i="6"/>
  <c r="Q9" i="6"/>
  <c r="P9" i="6"/>
  <c r="O9" i="6"/>
  <c r="N9" i="6"/>
  <c r="M9" i="6"/>
  <c r="L9" i="6"/>
  <c r="K9" i="6"/>
  <c r="Q6" i="6"/>
  <c r="P6" i="6"/>
  <c r="O6" i="6"/>
  <c r="N6" i="6"/>
  <c r="M6" i="6"/>
  <c r="L6" i="6"/>
  <c r="K6" i="6"/>
  <c r="Q3" i="6"/>
  <c r="P3" i="6"/>
  <c r="O3" i="6"/>
  <c r="N3" i="6"/>
  <c r="M3" i="6"/>
  <c r="L3" i="6"/>
  <c r="K3" i="6"/>
  <c r="Q48" i="3"/>
  <c r="P48" i="3"/>
  <c r="N48" i="3"/>
  <c r="M48" i="3"/>
  <c r="L48" i="3"/>
  <c r="K48" i="3"/>
  <c r="Q44" i="3"/>
  <c r="P44" i="3"/>
  <c r="O44" i="3"/>
  <c r="N44" i="3"/>
  <c r="M44" i="3"/>
  <c r="L44" i="3"/>
  <c r="K44" i="3"/>
  <c r="Q42" i="3"/>
  <c r="P42" i="3"/>
  <c r="O42" i="3"/>
  <c r="N42" i="3"/>
  <c r="M42" i="3"/>
  <c r="L42" i="3"/>
  <c r="K42" i="3"/>
  <c r="Q39" i="3"/>
  <c r="P39" i="3"/>
  <c r="O39" i="3"/>
  <c r="N39" i="3"/>
  <c r="M39" i="3"/>
  <c r="L39" i="3"/>
  <c r="K39" i="3"/>
  <c r="Q36" i="3"/>
  <c r="P36" i="3"/>
  <c r="O36" i="3"/>
  <c r="N36" i="3"/>
  <c r="M36" i="3"/>
  <c r="L36" i="3"/>
  <c r="K36" i="3"/>
  <c r="Q33" i="3"/>
  <c r="P33" i="3"/>
  <c r="O33" i="3"/>
  <c r="N33" i="3"/>
  <c r="M33" i="3"/>
  <c r="L33" i="3"/>
  <c r="K33" i="3"/>
  <c r="Q30" i="3"/>
  <c r="P30" i="3"/>
  <c r="O30" i="3"/>
  <c r="N30" i="3"/>
  <c r="M30" i="3"/>
  <c r="L30" i="3"/>
  <c r="K30" i="3"/>
  <c r="Q27" i="3"/>
  <c r="P27" i="3"/>
  <c r="O27" i="3"/>
  <c r="N27" i="3"/>
  <c r="M27" i="3"/>
  <c r="L27" i="3"/>
  <c r="K27" i="3"/>
  <c r="Q24" i="3"/>
  <c r="P24" i="3"/>
  <c r="O24" i="3"/>
  <c r="N24" i="3"/>
  <c r="M24" i="3"/>
  <c r="L24" i="3"/>
  <c r="K24" i="3"/>
  <c r="Q21" i="3"/>
  <c r="P21" i="3"/>
  <c r="O21" i="3"/>
  <c r="N21" i="3"/>
  <c r="M21" i="3"/>
  <c r="L21" i="3"/>
  <c r="K21" i="3"/>
  <c r="Q18" i="3"/>
  <c r="P18" i="3"/>
  <c r="O18" i="3"/>
  <c r="N18" i="3"/>
  <c r="M18" i="3"/>
  <c r="L18" i="3"/>
  <c r="K18" i="3"/>
  <c r="Q15" i="3"/>
  <c r="P15" i="3"/>
  <c r="O15" i="3"/>
  <c r="N15" i="3"/>
  <c r="M15" i="3"/>
  <c r="L15" i="3"/>
  <c r="K15" i="3"/>
  <c r="Q12" i="3"/>
  <c r="P12" i="3"/>
  <c r="O12" i="3"/>
  <c r="N12" i="3"/>
  <c r="M12" i="3"/>
  <c r="L12" i="3"/>
  <c r="K12" i="3"/>
  <c r="Q9" i="3"/>
  <c r="P9" i="3"/>
  <c r="O9" i="3"/>
  <c r="N9" i="3"/>
  <c r="M9" i="3"/>
  <c r="L9" i="3"/>
  <c r="K9" i="3"/>
  <c r="Q6" i="3"/>
  <c r="P6" i="3"/>
  <c r="O6" i="3"/>
  <c r="N6" i="3"/>
  <c r="M6" i="3"/>
  <c r="L6" i="3"/>
  <c r="K6" i="3"/>
  <c r="Q3" i="3"/>
  <c r="P3" i="3"/>
  <c r="O3" i="3"/>
  <c r="N3" i="3"/>
  <c r="M3" i="3"/>
  <c r="L3" i="3"/>
  <c r="K3" i="3"/>
  <c r="Q48" i="14"/>
  <c r="P48" i="14"/>
  <c r="N48" i="14"/>
  <c r="M48" i="14"/>
  <c r="L48" i="14"/>
  <c r="K48" i="14"/>
  <c r="Q44" i="14"/>
  <c r="P44" i="14"/>
  <c r="O44" i="14"/>
  <c r="N44" i="14"/>
  <c r="M44" i="14"/>
  <c r="L44" i="14"/>
  <c r="K44" i="14"/>
  <c r="Q42" i="14"/>
  <c r="P42" i="14"/>
  <c r="O42" i="14"/>
  <c r="N42" i="14"/>
  <c r="M42" i="14"/>
  <c r="L42" i="14"/>
  <c r="K42" i="14"/>
  <c r="Q39" i="14"/>
  <c r="P39" i="14"/>
  <c r="O39" i="14"/>
  <c r="N39" i="14"/>
  <c r="M39" i="14"/>
  <c r="L39" i="14"/>
  <c r="K39" i="14"/>
  <c r="Q36" i="14"/>
  <c r="P36" i="14"/>
  <c r="O36" i="14"/>
  <c r="N36" i="14"/>
  <c r="M36" i="14"/>
  <c r="L36" i="14"/>
  <c r="K36" i="14"/>
  <c r="Q33" i="14"/>
  <c r="P33" i="14"/>
  <c r="O33" i="14"/>
  <c r="N33" i="14"/>
  <c r="M33" i="14"/>
  <c r="L33" i="14"/>
  <c r="K33" i="14"/>
  <c r="Q30" i="14"/>
  <c r="P30" i="14"/>
  <c r="O30" i="14"/>
  <c r="N30" i="14"/>
  <c r="M30" i="14"/>
  <c r="L30" i="14"/>
  <c r="K30" i="14"/>
  <c r="Q27" i="14"/>
  <c r="P27" i="14"/>
  <c r="O27" i="14"/>
  <c r="N27" i="14"/>
  <c r="M27" i="14"/>
  <c r="L27" i="14"/>
  <c r="K27" i="14"/>
  <c r="Q24" i="14"/>
  <c r="P24" i="14"/>
  <c r="O24" i="14"/>
  <c r="N24" i="14"/>
  <c r="M24" i="14"/>
  <c r="L24" i="14"/>
  <c r="K24" i="14"/>
  <c r="Q21" i="14"/>
  <c r="P21" i="14"/>
  <c r="O21" i="14"/>
  <c r="N21" i="14"/>
  <c r="M21" i="14"/>
  <c r="L21" i="14"/>
  <c r="K21" i="14"/>
  <c r="Q18" i="14"/>
  <c r="P18" i="14"/>
  <c r="O18" i="14"/>
  <c r="N18" i="14"/>
  <c r="M18" i="14"/>
  <c r="L18" i="14"/>
  <c r="K18" i="14"/>
  <c r="Q15" i="14"/>
  <c r="P15" i="14"/>
  <c r="O15" i="14"/>
  <c r="N15" i="14"/>
  <c r="M15" i="14"/>
  <c r="L15" i="14"/>
  <c r="K15" i="14"/>
  <c r="Q12" i="14"/>
  <c r="P12" i="14"/>
  <c r="O12" i="14"/>
  <c r="N12" i="14"/>
  <c r="M12" i="14"/>
  <c r="L12" i="14"/>
  <c r="K12" i="14"/>
  <c r="Q9" i="14"/>
  <c r="P9" i="14"/>
  <c r="O9" i="14"/>
  <c r="N9" i="14"/>
  <c r="M9" i="14"/>
  <c r="L9" i="14"/>
  <c r="K9" i="14"/>
  <c r="Q6" i="14"/>
  <c r="P6" i="14"/>
  <c r="O6" i="14"/>
  <c r="N6" i="14"/>
  <c r="M6" i="14"/>
  <c r="L6" i="14"/>
  <c r="K6" i="14"/>
  <c r="Q3" i="14"/>
  <c r="P3" i="14"/>
  <c r="O3" i="14"/>
  <c r="N3" i="14"/>
  <c r="M3" i="14"/>
  <c r="L3" i="14"/>
  <c r="K3" i="14"/>
  <c r="S7" i="11"/>
  <c r="K46" i="14"/>
  <c r="C2" i="11"/>
  <c r="C6" i="11" s="1"/>
  <c r="C7" i="11" s="1"/>
  <c r="O46" i="4"/>
  <c r="Q8" i="11"/>
  <c r="Q12" i="11" s="1"/>
  <c r="Q13" i="11" s="1"/>
  <c r="N46" i="14"/>
  <c r="L46" i="14"/>
  <c r="D2" i="11" s="1"/>
  <c r="D6" i="11" s="1"/>
  <c r="D7" i="11" s="1"/>
  <c r="P46" i="14"/>
  <c r="H2" i="11" s="1"/>
  <c r="H6" i="11" s="1"/>
  <c r="H7" i="11" s="1"/>
  <c r="M46" i="14"/>
  <c r="E2" i="11" s="1"/>
  <c r="E6" i="11" s="1"/>
  <c r="E7" i="11" s="1"/>
  <c r="Q46" i="14"/>
  <c r="I2" i="11" s="1"/>
  <c r="I6" i="11" s="1"/>
  <c r="I7" i="11" s="1"/>
  <c r="O46" i="9"/>
  <c r="G26" i="11" s="1"/>
  <c r="G30" i="11" s="1"/>
  <c r="G31" i="11" s="1"/>
  <c r="O46" i="14"/>
  <c r="G2" i="11" s="1"/>
  <c r="G6" i="11" s="1"/>
  <c r="G7" i="11" s="1"/>
  <c r="L46" i="7"/>
  <c r="D20" i="11" s="1"/>
  <c r="D24" i="11" s="1"/>
  <c r="D25" i="11" s="1"/>
  <c r="P46" i="7"/>
  <c r="H20" i="11" s="1"/>
  <c r="H24" i="11" s="1"/>
  <c r="H25" i="11" s="1"/>
  <c r="L46" i="9"/>
  <c r="D26" i="11" s="1"/>
  <c r="D30" i="11" s="1"/>
  <c r="D31" i="11" s="1"/>
  <c r="Q46" i="9"/>
  <c r="I26" i="11" s="1"/>
  <c r="I30" i="11" s="1"/>
  <c r="I31" i="11" s="1"/>
  <c r="L46" i="3"/>
  <c r="D8" i="11" s="1"/>
  <c r="D12" i="11" s="1"/>
  <c r="D13" i="11" s="1"/>
  <c r="Q46" i="15"/>
  <c r="Q46" i="5"/>
  <c r="S14" i="11" s="1"/>
  <c r="S18" i="11" s="1"/>
  <c r="S19" i="11" s="1"/>
  <c r="K46" i="5"/>
  <c r="M14" i="11" s="1"/>
  <c r="M18" i="11" s="1"/>
  <c r="M19" i="11" s="1"/>
  <c r="N46" i="6"/>
  <c r="F14" i="11" s="1"/>
  <c r="F18" i="11" s="1"/>
  <c r="F19" i="11" s="1"/>
  <c r="Q46" i="4"/>
  <c r="S8" i="11" s="1"/>
  <c r="S12" i="11" s="1"/>
  <c r="S13" i="11" s="1"/>
  <c r="P46" i="3"/>
  <c r="H8" i="11" s="1"/>
  <c r="H12" i="11" s="1"/>
  <c r="H13" i="11" s="1"/>
  <c r="O46" i="5"/>
  <c r="Q14" i="11" s="1"/>
  <c r="Q18" i="11" s="1"/>
  <c r="Q19" i="11" s="1"/>
  <c r="N46" i="3"/>
  <c r="F8" i="11" s="1"/>
  <c r="F12" i="11" s="1"/>
  <c r="F13" i="11" s="1"/>
  <c r="N46" i="7"/>
  <c r="F20" i="11" s="1"/>
  <c r="F24" i="11" s="1"/>
  <c r="F25" i="11" s="1"/>
  <c r="M46" i="5"/>
  <c r="O14" i="11" s="1"/>
  <c r="O18" i="11" s="1"/>
  <c r="O19" i="11" s="1"/>
  <c r="L46" i="6"/>
  <c r="D14" i="11" s="1"/>
  <c r="D18" i="11" s="1"/>
  <c r="D19" i="11" s="1"/>
  <c r="P46" i="6"/>
  <c r="H14" i="11" s="1"/>
  <c r="H18" i="11" s="1"/>
  <c r="H19" i="11" s="1"/>
  <c r="F2" i="11"/>
  <c r="F6" i="11" s="1"/>
  <c r="F7" i="11" s="1"/>
  <c r="M46" i="15"/>
  <c r="L46" i="5"/>
  <c r="N14" i="11" s="1"/>
  <c r="N18" i="11" s="1"/>
  <c r="N19" i="11" s="1"/>
  <c r="N46" i="5"/>
  <c r="P14" i="11" s="1"/>
  <c r="P18" i="11" s="1"/>
  <c r="P19" i="11" s="1"/>
  <c r="P46" i="5"/>
  <c r="R14" i="11" s="1"/>
  <c r="R18" i="11" s="1"/>
  <c r="R19" i="11" s="1"/>
  <c r="L46" i="4"/>
  <c r="N8" i="11" s="1"/>
  <c r="N12" i="11" s="1"/>
  <c r="N13" i="11" s="1"/>
  <c r="N46" i="4"/>
  <c r="P8" i="11" s="1"/>
  <c r="P12" i="11" s="1"/>
  <c r="P13" i="11" s="1"/>
  <c r="P46" i="4"/>
  <c r="R8" i="11" s="1"/>
  <c r="R12" i="11" s="1"/>
  <c r="R13" i="11" s="1"/>
  <c r="K46" i="4"/>
  <c r="M8" i="11" s="1"/>
  <c r="M12" i="11" s="1"/>
  <c r="M13" i="11" s="1"/>
  <c r="M46" i="4"/>
  <c r="O8" i="11" s="1"/>
  <c r="O12" i="11" s="1"/>
  <c r="O13" i="11" s="1"/>
  <c r="N46" i="15"/>
  <c r="L46" i="15"/>
  <c r="M2" i="11"/>
  <c r="M7" i="11"/>
  <c r="P46" i="15"/>
  <c r="K46" i="15"/>
  <c r="O46" i="15"/>
  <c r="K46" i="9"/>
  <c r="C26" i="11"/>
  <c r="C30" i="11" s="1"/>
  <c r="C31" i="11" s="1"/>
  <c r="M46" i="9"/>
  <c r="E26" i="11"/>
  <c r="E30" i="11" s="1"/>
  <c r="E31" i="11" s="1"/>
  <c r="K46" i="7"/>
  <c r="C20" i="11"/>
  <c r="C24" i="11" s="1"/>
  <c r="C25" i="11" s="1"/>
  <c r="M46" i="7"/>
  <c r="E20" i="11"/>
  <c r="E24" i="11" s="1"/>
  <c r="E25" i="11" s="1"/>
  <c r="O46" i="7"/>
  <c r="G20" i="11"/>
  <c r="G24" i="11" s="1"/>
  <c r="G25" i="11" s="1"/>
  <c r="Q46" i="7"/>
  <c r="I20" i="11"/>
  <c r="I24" i="11" s="1"/>
  <c r="I25" i="11" s="1"/>
  <c r="K46" i="6"/>
  <c r="C14" i="11"/>
  <c r="C18" i="11" s="1"/>
  <c r="C19" i="11" s="1"/>
  <c r="M46" i="6"/>
  <c r="E14" i="11"/>
  <c r="E18" i="11" s="1"/>
  <c r="E19" i="11" s="1"/>
  <c r="O46" i="6"/>
  <c r="G14" i="11"/>
  <c r="G18" i="11" s="1"/>
  <c r="G19" i="11" s="1"/>
  <c r="Q46" i="6"/>
  <c r="I14" i="11"/>
  <c r="I18" i="11" s="1"/>
  <c r="I19" i="11" s="1"/>
  <c r="K46" i="3"/>
  <c r="C8" i="11"/>
  <c r="C12" i="11" s="1"/>
  <c r="C13" i="11" s="1"/>
  <c r="M46" i="3"/>
  <c r="E8" i="11"/>
  <c r="E12" i="11" s="1"/>
  <c r="E13" i="11" s="1"/>
  <c r="O46" i="3"/>
  <c r="G8" i="11"/>
  <c r="G12" i="11" s="1"/>
  <c r="G13" i="11" s="1"/>
  <c r="Q46" i="3"/>
  <c r="I8" i="11"/>
  <c r="I12" i="11" s="1"/>
  <c r="I13" i="11" s="1"/>
  <c r="K46" i="8"/>
  <c r="M20" i="11"/>
  <c r="M24" i="11" s="1"/>
  <c r="M25" i="11" s="1"/>
  <c r="M46" i="8"/>
  <c r="O20" i="11"/>
  <c r="O24" i="11" s="1"/>
  <c r="O25" i="11" s="1"/>
  <c r="O46" i="8"/>
  <c r="Q20" i="11"/>
  <c r="Q24" i="11" s="1"/>
  <c r="Q25" i="11" s="1"/>
  <c r="L46" i="8"/>
  <c r="N20" i="11"/>
  <c r="N24" i="11" s="1"/>
  <c r="N25" i="11" s="1"/>
  <c r="P46" i="8"/>
  <c r="R20" i="11"/>
  <c r="R24" i="11" s="1"/>
  <c r="R25" i="11" s="1"/>
  <c r="Q46" i="8"/>
  <c r="S20" i="11"/>
  <c r="S24" i="11" s="1"/>
  <c r="S25" i="11" s="1"/>
  <c r="N46" i="8"/>
  <c r="P20" i="11"/>
  <c r="P24" i="11" s="1"/>
  <c r="P25" i="11" s="1"/>
  <c r="K46" i="10"/>
  <c r="M26" i="11"/>
  <c r="M30" i="11" s="1"/>
  <c r="M31" i="11" s="1"/>
  <c r="M46" i="10"/>
  <c r="O26" i="11"/>
  <c r="O30" i="11"/>
  <c r="O31" i="11" s="1"/>
  <c r="O46" i="10"/>
  <c r="Q26" i="11"/>
  <c r="Q30" i="11"/>
  <c r="Q46" i="10"/>
  <c r="S26" i="11" s="1"/>
  <c r="S30" i="11" s="1"/>
  <c r="S31" i="11" s="1"/>
  <c r="L46" i="10"/>
  <c r="N26" i="11"/>
  <c r="N30" i="11" s="1"/>
  <c r="N31" i="11" s="1"/>
  <c r="N46" i="10"/>
  <c r="P26" i="11"/>
  <c r="P30" i="11"/>
  <c r="P31" i="11" s="1"/>
  <c r="P46" i="10"/>
  <c r="R26" i="11"/>
  <c r="R30" i="11"/>
  <c r="R31" i="11" s="1"/>
  <c r="N46" i="9"/>
  <c r="F26" i="11" s="1"/>
  <c r="F30" i="11" s="1"/>
  <c r="F31" i="11" s="1"/>
  <c r="P46" i="9"/>
  <c r="H26" i="11" s="1"/>
  <c r="H30" i="11" s="1"/>
  <c r="H31" i="11" s="1"/>
  <c r="P7" i="11"/>
  <c r="R7" i="11"/>
  <c r="N6" i="11"/>
  <c r="N7" i="11"/>
  <c r="O6" i="11"/>
  <c r="O7" i="11" s="1"/>
  <c r="Q31" i="11"/>
</calcChain>
</file>

<file path=xl/sharedStrings.xml><?xml version="1.0" encoding="utf-8"?>
<sst xmlns="http://schemas.openxmlformats.org/spreadsheetml/2006/main" count="2808" uniqueCount="758">
  <si>
    <t>Event</t>
  </si>
  <si>
    <t>Name</t>
  </si>
  <si>
    <t>Club</t>
  </si>
  <si>
    <t>Perf.</t>
  </si>
  <si>
    <t>Totals</t>
  </si>
  <si>
    <t>Position</t>
  </si>
  <si>
    <t>Date</t>
  </si>
  <si>
    <t>Running Total =</t>
  </si>
  <si>
    <t>SENIOR WOMEN</t>
  </si>
  <si>
    <t>CURRENT POSITION</t>
  </si>
  <si>
    <t>DO NOT REMOVE</t>
  </si>
  <si>
    <t>A</t>
  </si>
  <si>
    <t>B</t>
  </si>
  <si>
    <t>RELAY</t>
  </si>
  <si>
    <t>Performance</t>
  </si>
  <si>
    <t xml:space="preserve">SENIOR      MEN </t>
  </si>
  <si>
    <t>1st = 11A/9B</t>
  </si>
  <si>
    <t>2nd = 9A/7B</t>
  </si>
  <si>
    <t>3rd = 8A/6B</t>
  </si>
  <si>
    <t>4th = 7A/5B</t>
  </si>
  <si>
    <t>5th = 6A/4B</t>
  </si>
  <si>
    <t>6th = 5A/3B</t>
  </si>
  <si>
    <t>7th = 4A/2B</t>
  </si>
  <si>
    <t>8th = 3A/1B</t>
  </si>
  <si>
    <t>Meeting 1</t>
  </si>
  <si>
    <t>Meeting 2</t>
  </si>
  <si>
    <t>Meeting 3</t>
  </si>
  <si>
    <t>Meeting 4</t>
  </si>
  <si>
    <t>Age Gp</t>
  </si>
  <si>
    <t>Overall Total =</t>
  </si>
  <si>
    <t>Female Points</t>
  </si>
  <si>
    <t>Male Points</t>
  </si>
  <si>
    <t>League Pts</t>
  </si>
  <si>
    <t>Females / Name</t>
  </si>
  <si>
    <t>Males / Name</t>
  </si>
  <si>
    <t>S Women</t>
  </si>
  <si>
    <t>S Men</t>
  </si>
  <si>
    <t>Do not touch this page</t>
  </si>
  <si>
    <t>Age Groups</t>
  </si>
  <si>
    <t>60m</t>
  </si>
  <si>
    <t>80m</t>
  </si>
  <si>
    <t>100m</t>
  </si>
  <si>
    <t>150m</t>
  </si>
  <si>
    <t>200m</t>
  </si>
  <si>
    <t>300m</t>
  </si>
  <si>
    <t>400m</t>
  </si>
  <si>
    <t>600m</t>
  </si>
  <si>
    <t>800m</t>
  </si>
  <si>
    <t>1200m</t>
  </si>
  <si>
    <t>1000m</t>
  </si>
  <si>
    <t>1500m</t>
  </si>
  <si>
    <t>3000m</t>
  </si>
  <si>
    <t>70m H</t>
  </si>
  <si>
    <t>75m H</t>
  </si>
  <si>
    <t>80m H</t>
  </si>
  <si>
    <t>100m H</t>
  </si>
  <si>
    <t>110m H</t>
  </si>
  <si>
    <t>300m H</t>
  </si>
  <si>
    <t>400m H</t>
  </si>
  <si>
    <t>L Jump</t>
  </si>
  <si>
    <t>T Jump</t>
  </si>
  <si>
    <t>H Jump</t>
  </si>
  <si>
    <t>P Vault</t>
  </si>
  <si>
    <t>S Putt</t>
  </si>
  <si>
    <t>Hammer</t>
  </si>
  <si>
    <t>Javelin</t>
  </si>
  <si>
    <t>Discus</t>
  </si>
  <si>
    <t>Events</t>
  </si>
  <si>
    <t>Senior Men</t>
  </si>
  <si>
    <t>Senior Women</t>
  </si>
  <si>
    <t>4 x 100m</t>
  </si>
  <si>
    <t>4 x 200m</t>
  </si>
  <si>
    <t>4 x 400m</t>
  </si>
  <si>
    <t>Relays</t>
  </si>
  <si>
    <t>Under 11 Boys</t>
  </si>
  <si>
    <t>Under 13 Boys</t>
  </si>
  <si>
    <t>Under 15 Boys</t>
  </si>
  <si>
    <t>Under 17 Men</t>
  </si>
  <si>
    <t>Under 11 Girls</t>
  </si>
  <si>
    <t>Under 13 Girls</t>
  </si>
  <si>
    <t>Under 15 Girls</t>
  </si>
  <si>
    <t>Under 17 Women</t>
  </si>
  <si>
    <t xml:space="preserve">UNDER        11        GIRLS </t>
  </si>
  <si>
    <t xml:space="preserve">UNDER       13       GIRLS </t>
  </si>
  <si>
    <t xml:space="preserve">UNDER     15       GIRLS </t>
  </si>
  <si>
    <t xml:space="preserve">UNDER    17  WOMEN </t>
  </si>
  <si>
    <t>U11 Girls</t>
  </si>
  <si>
    <t>U13 Girls</t>
  </si>
  <si>
    <t>U15 Girls</t>
  </si>
  <si>
    <t>U17 Women</t>
  </si>
  <si>
    <t>U11 Boys</t>
  </si>
  <si>
    <t>U13 Boys</t>
  </si>
  <si>
    <t>U15 Boys</t>
  </si>
  <si>
    <t>U17 Men</t>
  </si>
  <si>
    <t>CAAC</t>
  </si>
  <si>
    <t>Caithness AAC</t>
  </si>
  <si>
    <t>ELGIN</t>
  </si>
  <si>
    <t>Elgin AAC</t>
  </si>
  <si>
    <t>FH</t>
  </si>
  <si>
    <t>Forres Harrier</t>
  </si>
  <si>
    <t>IH</t>
  </si>
  <si>
    <t>Inverness Harriers</t>
  </si>
  <si>
    <t>MRR</t>
  </si>
  <si>
    <t>Moray Roadrunners</t>
  </si>
  <si>
    <t>NAAC</t>
  </si>
  <si>
    <t>Nairn AAC</t>
  </si>
  <si>
    <t>RCAC</t>
  </si>
  <si>
    <t>Ross County AC</t>
  </si>
  <si>
    <t>ES</t>
  </si>
  <si>
    <t>East Sutherland</t>
  </si>
  <si>
    <t>Anna Cairns</t>
  </si>
  <si>
    <t>Anya Morrison</t>
  </si>
  <si>
    <t>Bella Henry</t>
  </si>
  <si>
    <t>Cara Christie</t>
  </si>
  <si>
    <t>Connie Whelan</t>
  </si>
  <si>
    <t>Ellie Barnsby</t>
  </si>
  <si>
    <t>Emily Bell</t>
  </si>
  <si>
    <t>Erin Sutherland</t>
  </si>
  <si>
    <t>Eva Wiseman</t>
  </si>
  <si>
    <t>Eve Ross</t>
  </si>
  <si>
    <t>Femke Waite</t>
  </si>
  <si>
    <t>Grace MacDonald</t>
  </si>
  <si>
    <t>Isla Marwick</t>
  </si>
  <si>
    <t>Islay Rutter</t>
  </si>
  <si>
    <t>Isobel Garvie</t>
  </si>
  <si>
    <t>Katie Walker</t>
  </si>
  <si>
    <t>Lucy Clark</t>
  </si>
  <si>
    <t>Mara Duffy</t>
  </si>
  <si>
    <t>Mica MCCloud</t>
  </si>
  <si>
    <t>Morag Lynch</t>
  </si>
  <si>
    <t>Niamh Carson</t>
  </si>
  <si>
    <t>Nicola Donn</t>
  </si>
  <si>
    <t>Nikita Bryan</t>
  </si>
  <si>
    <t>Romilly Cruickhank</t>
  </si>
  <si>
    <t>Rose McClatchey</t>
  </si>
  <si>
    <t>Ruby MacKintosh</t>
  </si>
  <si>
    <t>Stroma Fraser</t>
  </si>
  <si>
    <t>Zoe Sharpe</t>
  </si>
  <si>
    <t>Aine Maclennan</t>
  </si>
  <si>
    <t>Amy Lloyd</t>
  </si>
  <si>
    <t>Ava Walsh</t>
  </si>
  <si>
    <t>Catriona Quinn</t>
  </si>
  <si>
    <t>Chloe Barnsby</t>
  </si>
  <si>
    <t>Ellie Galbraith</t>
  </si>
  <si>
    <t>Ellie MacKintosh</t>
  </si>
  <si>
    <t>Ellyn Smith</t>
  </si>
  <si>
    <t>Erin Mackintosh</t>
  </si>
  <si>
    <t>Eve Attwood</t>
  </si>
  <si>
    <t>Grace Jenkins</t>
  </si>
  <si>
    <t>Harriet Whelan</t>
  </si>
  <si>
    <t>Isla Edwards</t>
  </si>
  <si>
    <t>Isobel Barson</t>
  </si>
  <si>
    <t>Jemma Cameron</t>
  </si>
  <si>
    <t>Katie Waters</t>
  </si>
  <si>
    <t>Leah Inglis</t>
  </si>
  <si>
    <t>Loren Macdonald</t>
  </si>
  <si>
    <t>Lucy Fraser</t>
  </si>
  <si>
    <t>Maisie MacLennan</t>
  </si>
  <si>
    <t>Megan McKay</t>
  </si>
  <si>
    <t>Mollie McKillop</t>
  </si>
  <si>
    <t>Morag Hickey</t>
  </si>
  <si>
    <t>Niamh Grant</t>
  </si>
  <si>
    <t>Olivia Robertson</t>
  </si>
  <si>
    <t>Rachel Maclennan</t>
  </si>
  <si>
    <t>Rachel Tynan</t>
  </si>
  <si>
    <t>Rebecca Morrison</t>
  </si>
  <si>
    <t>Ruth Wilson</t>
  </si>
  <si>
    <t>Tamsin Fowlie</t>
  </si>
  <si>
    <t>Abi Prentis</t>
  </si>
  <si>
    <t>Beaux MacKenzie</t>
  </si>
  <si>
    <t>Beth Grant</t>
  </si>
  <si>
    <t>Catriona Garvie</t>
  </si>
  <si>
    <t>Chloe Cheyne</t>
  </si>
  <si>
    <t>Chloe Stebbing</t>
  </si>
  <si>
    <t>Eilidh Macpherson</t>
  </si>
  <si>
    <t>Elsa Fearn</t>
  </si>
  <si>
    <t>Emily Andrew</t>
  </si>
  <si>
    <t>Emma Sutherland</t>
  </si>
  <si>
    <t>Jessica Golden</t>
  </si>
  <si>
    <t>Kirsty Suiter</t>
  </si>
  <si>
    <t>Louise Cormack</t>
  </si>
  <si>
    <t>Mairi Darroch</t>
  </si>
  <si>
    <t>Megan Cowell</t>
  </si>
  <si>
    <t>Megan Prentis</t>
  </si>
  <si>
    <t>Mhairi Nairn</t>
  </si>
  <si>
    <t>Mia Keogh</t>
  </si>
  <si>
    <t>Morrie Dolan</t>
  </si>
  <si>
    <t>Morven Ross</t>
  </si>
  <si>
    <t>Niamh Whelan</t>
  </si>
  <si>
    <t>Rachel MacLennan</t>
  </si>
  <si>
    <t>Rebecca Johnstone</t>
  </si>
  <si>
    <t>Ruby Dunkley</t>
  </si>
  <si>
    <t>Ruby Soldan</t>
  </si>
  <si>
    <t>Sarah Donn</t>
  </si>
  <si>
    <t>Shauna Perry</t>
  </si>
  <si>
    <t>Rachel Johnstone</t>
  </si>
  <si>
    <t>Beth MacIver</t>
  </si>
  <si>
    <t>Charlotte Bevan</t>
  </si>
  <si>
    <t>Charlotte Hill</t>
  </si>
  <si>
    <t>Connie Campbell</t>
  </si>
  <si>
    <t>Eilidh Gunn</t>
  </si>
  <si>
    <t>Eilidh Johnson</t>
  </si>
  <si>
    <t>Eilidh Magill</t>
  </si>
  <si>
    <t>Ellie Stone</t>
  </si>
  <si>
    <t>Emma Pedrana</t>
  </si>
  <si>
    <t>Gabby Macgregor</t>
  </si>
  <si>
    <t>Grace Whelan</t>
  </si>
  <si>
    <t>Heather Bruce</t>
  </si>
  <si>
    <t>Heather Welsh</t>
  </si>
  <si>
    <t>Isla Moody</t>
  </si>
  <si>
    <t>Katie Gray</t>
  </si>
  <si>
    <t>Kelsey Barbour</t>
  </si>
  <si>
    <t>Lauren Bell</t>
  </si>
  <si>
    <t>Lauren Cameron</t>
  </si>
  <si>
    <t>Lucy McIntosh</t>
  </si>
  <si>
    <t>Mairi Weir</t>
  </si>
  <si>
    <t>Megan Munro</t>
  </si>
  <si>
    <t>Megan Smith</t>
  </si>
  <si>
    <t>Neave Anderson</t>
  </si>
  <si>
    <t>Rhianna MacRae</t>
  </si>
  <si>
    <t>Rhiannan Macintosh</t>
  </si>
  <si>
    <t>Sophie Young</t>
  </si>
  <si>
    <t>Stephanie Eyers</t>
  </si>
  <si>
    <t>Chantall Fowlie</t>
  </si>
  <si>
    <t>Deborah Main</t>
  </si>
  <si>
    <t>Eleanor Briggs</t>
  </si>
  <si>
    <t>Erika Budge</t>
  </si>
  <si>
    <t>Gemma Cormack</t>
  </si>
  <si>
    <t>Gillian Gordon</t>
  </si>
  <si>
    <t>Julie Wilson</t>
  </si>
  <si>
    <t>Juliet McBean</t>
  </si>
  <si>
    <t>Justine Blaszk</t>
  </si>
  <si>
    <t>Katie Stark</t>
  </si>
  <si>
    <t>Kirsty Law</t>
  </si>
  <si>
    <t>Lauren Watson</t>
  </si>
  <si>
    <t>Loran Mathieson</t>
  </si>
  <si>
    <t>Mary Flockhart</t>
  </si>
  <si>
    <t>Mary MacIntosh</t>
  </si>
  <si>
    <t>Mary Wescott</t>
  </si>
  <si>
    <t>Maureen Stockdale</t>
  </si>
  <si>
    <t>Nicola Ramsay</t>
  </si>
  <si>
    <t>Rachael Mackenzie</t>
  </si>
  <si>
    <t>Shannon Sutherland</t>
  </si>
  <si>
    <t>Siobhan Kingham</t>
  </si>
  <si>
    <t>A Young</t>
  </si>
  <si>
    <t>Angus Matheson</t>
  </si>
  <si>
    <t>Bobby Russell</t>
  </si>
  <si>
    <t>Calum Prideux</t>
  </si>
  <si>
    <t>Daniel Cumberford</t>
  </si>
  <si>
    <t>Douglas Maclennan</t>
  </si>
  <si>
    <t>Dylan Mackintosh</t>
  </si>
  <si>
    <t>Finlay Cooper</t>
  </si>
  <si>
    <t>Finlay Cowell</t>
  </si>
  <si>
    <t>James Fraser</t>
  </si>
  <si>
    <t>James Morrison</t>
  </si>
  <si>
    <t>Joe Macpherson</t>
  </si>
  <si>
    <t>Kyle Menzies</t>
  </si>
  <si>
    <t>Lachlan Buchanan</t>
  </si>
  <si>
    <t>Lewis Fraser</t>
  </si>
  <si>
    <t>Lewis Paterson</t>
  </si>
  <si>
    <t>Matthew Saunders</t>
  </si>
  <si>
    <t>Murray Donald</t>
  </si>
  <si>
    <t>Rory Stainsby</t>
  </si>
  <si>
    <t>Ross Sutherland</t>
  </si>
  <si>
    <t>Roy Taylor</t>
  </si>
  <si>
    <t>Ryan Sutherland</t>
  </si>
  <si>
    <t>Sam Coull</t>
  </si>
  <si>
    <t>Sam Gallagher</t>
  </si>
  <si>
    <t>Shaun Golden</t>
  </si>
  <si>
    <t>Zak Fearn</t>
  </si>
  <si>
    <t>Alfie Kinsella</t>
  </si>
  <si>
    <t>Alister MacKay</t>
  </si>
  <si>
    <t>Andrew Campbell</t>
  </si>
  <si>
    <t>Angus Rollo</t>
  </si>
  <si>
    <t>Angus Rutter</t>
  </si>
  <si>
    <t>Ben Sharpe</t>
  </si>
  <si>
    <t>Bruce Newlands</t>
  </si>
  <si>
    <t>Cian Jones</t>
  </si>
  <si>
    <t>Craig MacLennan</t>
  </si>
  <si>
    <t>Craig Watts</t>
  </si>
  <si>
    <t>Daniel Porter</t>
  </si>
  <si>
    <t>Duncan Macdonald</t>
  </si>
  <si>
    <t>Eoghan Chisolm</t>
  </si>
  <si>
    <t>Ewan Watt</t>
  </si>
  <si>
    <t>Finlay Downie</t>
  </si>
  <si>
    <t>Finn Russell</t>
  </si>
  <si>
    <t>Graig Watts</t>
  </si>
  <si>
    <t>Liam Daly</t>
  </si>
  <si>
    <t>Liam Paterson</t>
  </si>
  <si>
    <t>Lucas Allan</t>
  </si>
  <si>
    <t>Lucas Cairns</t>
  </si>
  <si>
    <t>Robin Sneddon</t>
  </si>
  <si>
    <t>Ruaridh Ellen</t>
  </si>
  <si>
    <t>Sam Bryan</t>
  </si>
  <si>
    <t>Sam Mackay</t>
  </si>
  <si>
    <t>Scott Perry</t>
  </si>
  <si>
    <t>William Hodi</t>
  </si>
  <si>
    <t>Alex Ellen</t>
  </si>
  <si>
    <t>Alexander MacKay</t>
  </si>
  <si>
    <t>Alistair Campbell</t>
  </si>
  <si>
    <t>Angus Baker</t>
  </si>
  <si>
    <t>Arron Buchanan</t>
  </si>
  <si>
    <t>Ben Cameron</t>
  </si>
  <si>
    <t>Blair Milne</t>
  </si>
  <si>
    <t>Danny McPake</t>
  </si>
  <si>
    <t>David Scott</t>
  </si>
  <si>
    <t>Finbar Dunne</t>
  </si>
  <si>
    <t>Finlay Rollo</t>
  </si>
  <si>
    <t>Finlay Rutter</t>
  </si>
  <si>
    <t>George Russell</t>
  </si>
  <si>
    <t>Gordon Manson</t>
  </si>
  <si>
    <t>James Newlands</t>
  </si>
  <si>
    <t>Joshua Milne</t>
  </si>
  <si>
    <t>Kyle Sutherland</t>
  </si>
  <si>
    <t>Lewis Urquhart</t>
  </si>
  <si>
    <t>Logan Mackay</t>
  </si>
  <si>
    <t>Mark MacLennan</t>
  </si>
  <si>
    <t>Matt Johnstone</t>
  </si>
  <si>
    <t>Oliver Cooper</t>
  </si>
  <si>
    <t>Oliver Reynolds</t>
  </si>
  <si>
    <t>Robbie Mackenzie</t>
  </si>
  <si>
    <t>Ruairidh Mair</t>
  </si>
  <si>
    <t>Ryan McCarthy</t>
  </si>
  <si>
    <t>Toran Simmons</t>
  </si>
  <si>
    <t>Will Fraser</t>
  </si>
  <si>
    <t>Alex Geddes</t>
  </si>
  <si>
    <t>Andrew Bowsher</t>
  </si>
  <si>
    <t>Andrew Stoker</t>
  </si>
  <si>
    <t>Blair Wallace</t>
  </si>
  <si>
    <t>Callum Tynan</t>
  </si>
  <si>
    <t>Hamish Hickey</t>
  </si>
  <si>
    <t>Jack Wiseman</t>
  </si>
  <si>
    <t>Joseph Pedrana</t>
  </si>
  <si>
    <t>Kieran Barnsby</t>
  </si>
  <si>
    <t>Kieran Chalmers</t>
  </si>
  <si>
    <t>Liam Sinclair</t>
  </si>
  <si>
    <t>Mackenzie Brown</t>
  </si>
  <si>
    <t>Morgan Lewis</t>
  </si>
  <si>
    <t>Paddy Dunne</t>
  </si>
  <si>
    <t>Robert Thomson</t>
  </si>
  <si>
    <t>Ruairdh Fraser</t>
  </si>
  <si>
    <t>Sam Anderson</t>
  </si>
  <si>
    <t>Stephen Mackenzie</t>
  </si>
  <si>
    <t>Stuart Kirk</t>
  </si>
  <si>
    <t>Tom Jenkins</t>
  </si>
  <si>
    <t>Will MacLean</t>
  </si>
  <si>
    <t>Alastair Beaton</t>
  </si>
  <si>
    <t>Alistair Fowlie</t>
  </si>
  <si>
    <t>Andrew Smith</t>
  </si>
  <si>
    <t>Daniel Wilby</t>
  </si>
  <si>
    <t>Darrin Cameron</t>
  </si>
  <si>
    <t>Dave Ogilvie</t>
  </si>
  <si>
    <t>David Rafter</t>
  </si>
  <si>
    <t>Eoin Coull</t>
  </si>
  <si>
    <t>Ewan Bradley</t>
  </si>
  <si>
    <t>Findlay Donegan</t>
  </si>
  <si>
    <t>Finlay Maclennan</t>
  </si>
  <si>
    <t>Fraser MacDonald</t>
  </si>
  <si>
    <t>Gareth Jenkins</t>
  </si>
  <si>
    <t>Gary Sweeney</t>
  </si>
  <si>
    <t>Gordon Mowatt</t>
  </si>
  <si>
    <t>Graig Cameron</t>
  </si>
  <si>
    <t>Grant Fraser</t>
  </si>
  <si>
    <t>Hamish Kerr</t>
  </si>
  <si>
    <t>Ian Coghill</t>
  </si>
  <si>
    <t>Ian MacDonald</t>
  </si>
  <si>
    <t>James Geddes</t>
  </si>
  <si>
    <t>Joseph Frame</t>
  </si>
  <si>
    <t>Liam Barnsby</t>
  </si>
  <si>
    <t>Logan Mathieson</t>
  </si>
  <si>
    <t>Paul Davidson</t>
  </si>
  <si>
    <t>Ross Freck</t>
  </si>
  <si>
    <t>Ruaridh Gray</t>
  </si>
  <si>
    <t>Scott Fraser</t>
  </si>
  <si>
    <t>Scott Hamilton</t>
  </si>
  <si>
    <t>Scott MacDonald</t>
  </si>
  <si>
    <t>Simon Garland</t>
  </si>
  <si>
    <t>Stevie Frame</t>
  </si>
  <si>
    <t>Tom Mathieson</t>
  </si>
  <si>
    <t>William Watts</t>
  </si>
  <si>
    <t>Andy Young</t>
  </si>
  <si>
    <t xml:space="preserve">UNDER    11      BOYS </t>
  </si>
  <si>
    <t xml:space="preserve">UNDER    13      BOYS </t>
  </si>
  <si>
    <t xml:space="preserve">UNDER    15     BOYS </t>
  </si>
  <si>
    <t xml:space="preserve">UNDER    17        MEN </t>
  </si>
  <si>
    <t>Summer Elliott</t>
  </si>
  <si>
    <t>Millie Bosomworth</t>
  </si>
  <si>
    <t>Sophie Bath</t>
  </si>
  <si>
    <t>Alanna Mackenzie</t>
  </si>
  <si>
    <t>Kirsty Arnaud</t>
  </si>
  <si>
    <t>Abi Smith</t>
  </si>
  <si>
    <t>Emma Cameron</t>
  </si>
  <si>
    <t>Evie Pateson</t>
  </si>
  <si>
    <t>Alysha Ross</t>
  </si>
  <si>
    <t>Aaliyah McCloud</t>
  </si>
  <si>
    <t>Isla Mackay</t>
  </si>
  <si>
    <t>Niamh Anderson</t>
  </si>
  <si>
    <t>Kirsten Lepper</t>
  </si>
  <si>
    <t>Hannah Kingham</t>
  </si>
  <si>
    <t>Melissa Mack</t>
  </si>
  <si>
    <t>Georgie Newlands</t>
  </si>
  <si>
    <t>Catriona Scott</t>
  </si>
  <si>
    <t>Lara Vance</t>
  </si>
  <si>
    <t>Katrina Radin</t>
  </si>
  <si>
    <t>Constance Nankivell</t>
  </si>
  <si>
    <t>Anne Mackinnon</t>
  </si>
  <si>
    <t>Kathleen Reid</t>
  </si>
  <si>
    <t>Elspeth Jenkins</t>
  </si>
  <si>
    <t>David Eyres</t>
  </si>
  <si>
    <t>Neil Wiseman</t>
  </si>
  <si>
    <t>Kevin Morice</t>
  </si>
  <si>
    <t>Jack Mitchell</t>
  </si>
  <si>
    <t>Finlay Murray</t>
  </si>
  <si>
    <t>Kevin Schenk</t>
  </si>
  <si>
    <t>Nick Stone</t>
  </si>
  <si>
    <t>Daniel Jack</t>
  </si>
  <si>
    <t>Adam Hobson</t>
  </si>
  <si>
    <t>Dylan Morrison</t>
  </si>
  <si>
    <t>Adam Blakie</t>
  </si>
  <si>
    <t>Joe Arnaud</t>
  </si>
  <si>
    <t>Aiden Ferry</t>
  </si>
  <si>
    <t>Calum Maryon</t>
  </si>
  <si>
    <t>Owen R Carswell</t>
  </si>
  <si>
    <t>Alex Wiseman</t>
  </si>
  <si>
    <t>Angus Duffy</t>
  </si>
  <si>
    <t>Alisdair McCruden</t>
  </si>
  <si>
    <t>Callum Wilson</t>
  </si>
  <si>
    <t>Ben Ferry</t>
  </si>
  <si>
    <t>Paul Wilby</t>
  </si>
  <si>
    <t>Jason Stebbing</t>
  </si>
  <si>
    <t>Finlay Sutherland</t>
  </si>
  <si>
    <t>Conlan McGettrick</t>
  </si>
  <si>
    <t>Eric Robinson</t>
  </si>
  <si>
    <t>Finlay Rayner</t>
  </si>
  <si>
    <t>Archie Bain</t>
  </si>
  <si>
    <t>1.56.8</t>
  </si>
  <si>
    <t>1.58.3</t>
  </si>
  <si>
    <t>2.10.0</t>
  </si>
  <si>
    <t>2.10.9</t>
  </si>
  <si>
    <t>2.16.8</t>
  </si>
  <si>
    <t>2.18.7</t>
  </si>
  <si>
    <t>1.58.5</t>
  </si>
  <si>
    <t>2.26.7</t>
  </si>
  <si>
    <t>2.16.91</t>
  </si>
  <si>
    <t>2.35.30</t>
  </si>
  <si>
    <t>2.02.99</t>
  </si>
  <si>
    <t>2.08.15</t>
  </si>
  <si>
    <t>2.16.65</t>
  </si>
  <si>
    <t>2.23.63</t>
  </si>
  <si>
    <t>2.23.85</t>
  </si>
  <si>
    <t>1.51.01</t>
  </si>
  <si>
    <t>1.59.50</t>
  </si>
  <si>
    <t>2.03.45</t>
  </si>
  <si>
    <t>2.00.49</t>
  </si>
  <si>
    <t>2.06.08</t>
  </si>
  <si>
    <t>2.06.38</t>
  </si>
  <si>
    <t>2.08.43</t>
  </si>
  <si>
    <t>2.09.69</t>
  </si>
  <si>
    <t>2.17.47</t>
  </si>
  <si>
    <t>2.26.52</t>
  </si>
  <si>
    <t>2.28.16</t>
  </si>
  <si>
    <t>5.04.48</t>
  </si>
  <si>
    <t>5.13.94</t>
  </si>
  <si>
    <t>5.45.99</t>
  </si>
  <si>
    <t>6.03.40</t>
  </si>
  <si>
    <t>5.24.08</t>
  </si>
  <si>
    <t>5.53.22</t>
  </si>
  <si>
    <t>4.16.27</t>
  </si>
  <si>
    <t>4.48.83</t>
  </si>
  <si>
    <t>4.49.51</t>
  </si>
  <si>
    <t>4.15.06</t>
  </si>
  <si>
    <t>5.20.89</t>
  </si>
  <si>
    <t>4.29.64</t>
  </si>
  <si>
    <t>4.28.16</t>
  </si>
  <si>
    <t>4.33.30</t>
  </si>
  <si>
    <t>4.44.98</t>
  </si>
  <si>
    <t>5.02.41</t>
  </si>
  <si>
    <t>5.43.53</t>
  </si>
  <si>
    <t>4.53.42</t>
  </si>
  <si>
    <t>5.41.43</t>
  </si>
  <si>
    <t>2.48.66</t>
  </si>
  <si>
    <t>2.52.69</t>
  </si>
  <si>
    <t>3.00.64</t>
  </si>
  <si>
    <t>3.02.68</t>
  </si>
  <si>
    <t>3.03.54</t>
  </si>
  <si>
    <t>2.59.16</t>
  </si>
  <si>
    <t>3.00.69</t>
  </si>
  <si>
    <t>3.05.12</t>
  </si>
  <si>
    <t>3.11.72</t>
  </si>
  <si>
    <t>3.13.06</t>
  </si>
  <si>
    <t>2.33.57</t>
  </si>
  <si>
    <t>2.35.34</t>
  </si>
  <si>
    <t>2.46.65</t>
  </si>
  <si>
    <t>2.58.03</t>
  </si>
  <si>
    <t>2.44.84</t>
  </si>
  <si>
    <t>3.24.27</t>
  </si>
  <si>
    <t>2.24.79</t>
  </si>
  <si>
    <t>2.33.17</t>
  </si>
  <si>
    <t>2.33.52</t>
  </si>
  <si>
    <t>2.41.90</t>
  </si>
  <si>
    <t>2.45.50</t>
  </si>
  <si>
    <t>2.34.03</t>
  </si>
  <si>
    <t>2.39.11</t>
  </si>
  <si>
    <t>2.41.00</t>
  </si>
  <si>
    <t>2.43.39</t>
  </si>
  <si>
    <t>2.45.28</t>
  </si>
  <si>
    <t>2.46.49</t>
  </si>
  <si>
    <t>3.10.94</t>
  </si>
  <si>
    <t>2.45.17</t>
  </si>
  <si>
    <t>2.53.18</t>
  </si>
  <si>
    <t>3.18.33</t>
  </si>
  <si>
    <t>4.18.02</t>
  </si>
  <si>
    <t>2.31.21</t>
  </si>
  <si>
    <t>2.35.28</t>
  </si>
  <si>
    <t>2.38.31</t>
  </si>
  <si>
    <t>2.38.94</t>
  </si>
  <si>
    <t>2.37.53</t>
  </si>
  <si>
    <t>2.43.45</t>
  </si>
  <si>
    <t>2.15.43</t>
  </si>
  <si>
    <t>2.18.93</t>
  </si>
  <si>
    <t>2.26.59</t>
  </si>
  <si>
    <t>2.30.22</t>
  </si>
  <si>
    <t>2.42.44</t>
  </si>
  <si>
    <t>3.06.33</t>
  </si>
  <si>
    <t>2.18.91</t>
  </si>
  <si>
    <t>2.21.75</t>
  </si>
  <si>
    <t>2.43.24</t>
  </si>
  <si>
    <t>2.57.49</t>
  </si>
  <si>
    <t>1.26.42</t>
  </si>
  <si>
    <t>1.02.30</t>
  </si>
  <si>
    <t>1.07.31</t>
  </si>
  <si>
    <t>6.08</t>
  </si>
  <si>
    <t>5.29</t>
  </si>
  <si>
    <t>4.94</t>
  </si>
  <si>
    <t>4.46</t>
  </si>
  <si>
    <t>3.82</t>
  </si>
  <si>
    <t>4.69</t>
  </si>
  <si>
    <t>4.61</t>
  </si>
  <si>
    <t>1.41</t>
  </si>
  <si>
    <t>1.38</t>
  </si>
  <si>
    <t>1.15</t>
  </si>
  <si>
    <t>1.00</t>
  </si>
  <si>
    <t>1.35</t>
  </si>
  <si>
    <t>1.05</t>
  </si>
  <si>
    <t>3.94</t>
  </si>
  <si>
    <t>3.68</t>
  </si>
  <si>
    <t>3.62</t>
  </si>
  <si>
    <t>3.14</t>
  </si>
  <si>
    <t>3.11</t>
  </si>
  <si>
    <t>2.42</t>
  </si>
  <si>
    <t>3.61</t>
  </si>
  <si>
    <t>3.16</t>
  </si>
  <si>
    <t>3.06</t>
  </si>
  <si>
    <t>2.90</t>
  </si>
  <si>
    <t>2.85</t>
  </si>
  <si>
    <t>25.75</t>
  </si>
  <si>
    <t>24.06</t>
  </si>
  <si>
    <t>23.05</t>
  </si>
  <si>
    <t>17.21</t>
  </si>
  <si>
    <t>18.20</t>
  </si>
  <si>
    <t>12.66</t>
  </si>
  <si>
    <t>8.39</t>
  </si>
  <si>
    <t>7.42</t>
  </si>
  <si>
    <t>6.60</t>
  </si>
  <si>
    <t>4.73</t>
  </si>
  <si>
    <t>7.03</t>
  </si>
  <si>
    <t>4.14</t>
  </si>
  <si>
    <t>1.47</t>
  </si>
  <si>
    <t>1.30</t>
  </si>
  <si>
    <t>1.25</t>
  </si>
  <si>
    <t>1.20</t>
  </si>
  <si>
    <t>1.10</t>
  </si>
  <si>
    <t>5.22</t>
  </si>
  <si>
    <t>4.48</t>
  </si>
  <si>
    <t>3.99</t>
  </si>
  <si>
    <t>3.86</t>
  </si>
  <si>
    <t>3.79</t>
  </si>
  <si>
    <t>4.99</t>
  </si>
  <si>
    <t>3.48</t>
  </si>
  <si>
    <t>3.31</t>
  </si>
  <si>
    <t>32.43</t>
  </si>
  <si>
    <t>28.76</t>
  </si>
  <si>
    <t>21.05</t>
  </si>
  <si>
    <t>45.97</t>
  </si>
  <si>
    <t>42.71</t>
  </si>
  <si>
    <t>38.08</t>
  </si>
  <si>
    <t>32.17</t>
  </si>
  <si>
    <t>21.61</t>
  </si>
  <si>
    <t>18.81</t>
  </si>
  <si>
    <t>17.87</t>
  </si>
  <si>
    <t>22.52</t>
  </si>
  <si>
    <t>21.20</t>
  </si>
  <si>
    <t>20.44</t>
  </si>
  <si>
    <t>18.64</t>
  </si>
  <si>
    <t>12.46</t>
  </si>
  <si>
    <t>9.83</t>
  </si>
  <si>
    <t>21.88</t>
  </si>
  <si>
    <t>20.34</t>
  </si>
  <si>
    <t>17.79</t>
  </si>
  <si>
    <t>17.43</t>
  </si>
  <si>
    <t>11.95</t>
  </si>
  <si>
    <t>1.29</t>
  </si>
  <si>
    <t>1.21</t>
  </si>
  <si>
    <t>1.27</t>
  </si>
  <si>
    <t>1.02.32</t>
  </si>
  <si>
    <t>1.05.10</t>
  </si>
  <si>
    <t>1.03.80</t>
  </si>
  <si>
    <t>1.04.68</t>
  </si>
  <si>
    <t>DNF</t>
  </si>
  <si>
    <t>1.05.25</t>
  </si>
  <si>
    <t>1.60</t>
  </si>
  <si>
    <t>1.40</t>
  </si>
  <si>
    <t>23.89</t>
  </si>
  <si>
    <t>13.01</t>
  </si>
  <si>
    <t>12.35</t>
  </si>
  <si>
    <t>12.06</t>
  </si>
  <si>
    <t>7.65</t>
  </si>
  <si>
    <t>15.32</t>
  </si>
  <si>
    <t>12.76</t>
  </si>
  <si>
    <t>10.92</t>
  </si>
  <si>
    <t>7.37</t>
  </si>
  <si>
    <t>6.47</t>
  </si>
  <si>
    <t>6.14</t>
  </si>
  <si>
    <t>5.84</t>
  </si>
  <si>
    <t>5.62</t>
  </si>
  <si>
    <t>5.05</t>
  </si>
  <si>
    <t>4.67</t>
  </si>
  <si>
    <t>5.32</t>
  </si>
  <si>
    <t>4.92</t>
  </si>
  <si>
    <t>4.65</t>
  </si>
  <si>
    <t>4.60</t>
  </si>
  <si>
    <t>3.84</t>
  </si>
  <si>
    <t>57.99</t>
  </si>
  <si>
    <t>1.05.12</t>
  </si>
  <si>
    <t>1.01.45</t>
  </si>
  <si>
    <t>1.08.56</t>
  </si>
  <si>
    <t>52.65</t>
  </si>
  <si>
    <t>56.47</t>
  </si>
  <si>
    <t>1.00.81</t>
  </si>
  <si>
    <t>50.83</t>
  </si>
  <si>
    <t>59.31</t>
  </si>
  <si>
    <t>1.01.47</t>
  </si>
  <si>
    <t>1.10.02</t>
  </si>
  <si>
    <t>1.11.47</t>
  </si>
  <si>
    <t>1.14.33</t>
  </si>
  <si>
    <t>1.02.88</t>
  </si>
  <si>
    <t>1.03.31</t>
  </si>
  <si>
    <t>1.10.42</t>
  </si>
  <si>
    <t>1.14.82</t>
  </si>
  <si>
    <t>56.11</t>
  </si>
  <si>
    <t>59.57</t>
  </si>
  <si>
    <t>59.94</t>
  </si>
  <si>
    <t>53.29</t>
  </si>
  <si>
    <t>58.46</t>
  </si>
  <si>
    <t>58.88</t>
  </si>
  <si>
    <t>53.43</t>
  </si>
  <si>
    <t>1.02.02</t>
  </si>
  <si>
    <t>1.04.31</t>
  </si>
  <si>
    <t>23.21</t>
  </si>
  <si>
    <t>15.05</t>
  </si>
  <si>
    <t>13.70</t>
  </si>
  <si>
    <t>11.50</t>
  </si>
  <si>
    <t>521 Rachel MacLennan</t>
  </si>
  <si>
    <t>1.18</t>
  </si>
  <si>
    <t>0.95</t>
  </si>
  <si>
    <t>12.42</t>
  </si>
  <si>
    <t>12.08</t>
  </si>
  <si>
    <t>9.76</t>
  </si>
  <si>
    <t>10.32</t>
  </si>
  <si>
    <t>8.93</t>
  </si>
  <si>
    <t>Erica Fowler</t>
  </si>
  <si>
    <t>Sarah McCafferty</t>
  </si>
  <si>
    <t>Eoin Black</t>
  </si>
  <si>
    <t>0.90</t>
  </si>
  <si>
    <t>2.39.94</t>
  </si>
  <si>
    <t>8.73</t>
  </si>
  <si>
    <t>$</t>
  </si>
  <si>
    <t>10.51</t>
  </si>
  <si>
    <t>9.05</t>
  </si>
  <si>
    <t>8.25</t>
  </si>
  <si>
    <t>6.52</t>
  </si>
  <si>
    <t>1=</t>
  </si>
  <si>
    <t>19.71</t>
  </si>
  <si>
    <t>1.15     2=</t>
  </si>
  <si>
    <t>1.15      2=</t>
  </si>
  <si>
    <t>4=</t>
  </si>
  <si>
    <t>DSQ</t>
  </si>
  <si>
    <t>6=</t>
  </si>
  <si>
    <t>2.20.80</t>
  </si>
  <si>
    <t>611 Niamh Grant</t>
  </si>
  <si>
    <t>4x100 Mixed</t>
  </si>
  <si>
    <t>1.03.74</t>
  </si>
  <si>
    <t>4x100 Elgin</t>
  </si>
  <si>
    <t>4x100 Elgin\MRR</t>
  </si>
  <si>
    <t>4x100 Inverness</t>
  </si>
  <si>
    <t>Paul  Morrison     North Uist</t>
  </si>
  <si>
    <t xml:space="preserve">William Watts </t>
  </si>
  <si>
    <t>602 Katie Walker</t>
  </si>
  <si>
    <t>604 Romilly Cruickshanks</t>
  </si>
  <si>
    <t>603 Connie Whelan</t>
  </si>
  <si>
    <t>608 Harriet Whelan</t>
  </si>
  <si>
    <t>605 Mica NcCloud</t>
  </si>
  <si>
    <t>818 Stroma Fraser</t>
  </si>
  <si>
    <t>703 Rose McClatchy</t>
  </si>
  <si>
    <t>819 Mhairi Nairn</t>
  </si>
  <si>
    <t>833 Beth Hewick</t>
  </si>
  <si>
    <t>609 Megan Mackay</t>
  </si>
  <si>
    <t>834 Alisa Hewick</t>
  </si>
  <si>
    <t>613 Arron Cruickshanks</t>
  </si>
  <si>
    <t>601 Fimlay Cowell</t>
  </si>
  <si>
    <t>612 Oliver Reynolds</t>
  </si>
  <si>
    <t>523 Finlay Rollo</t>
  </si>
  <si>
    <t xml:space="preserve">506 Kyle Sutherland </t>
  </si>
  <si>
    <t>500 Alex Ellen</t>
  </si>
  <si>
    <t>708 Kathleen Reid</t>
  </si>
  <si>
    <t>705 Dylan Mackintosh</t>
  </si>
  <si>
    <t>706 Joe Macpherson</t>
  </si>
  <si>
    <t>501 Emily Bell</t>
  </si>
  <si>
    <t>519 Alisha Ross</t>
  </si>
  <si>
    <t>514 Angus Rollo</t>
  </si>
  <si>
    <t>524 Broggan Quigley</t>
  </si>
  <si>
    <t>505 Kyle Ross</t>
  </si>
  <si>
    <t>516 Callum Wilson</t>
  </si>
  <si>
    <t>825 Grace MacDonald</t>
  </si>
  <si>
    <t>823 Laci Innes</t>
  </si>
  <si>
    <t>812 Anna Cairns</t>
  </si>
  <si>
    <t>814 Mollie Mackillop</t>
  </si>
  <si>
    <t>804 Rachel Johnstone   -2.6</t>
  </si>
  <si>
    <t>810 Mhairi Darroch     -2.8</t>
  </si>
  <si>
    <t>807 Heather Bruce        -1.8</t>
  </si>
  <si>
    <t>805 Eilidh MaGill</t>
  </si>
  <si>
    <t>820 Katie Patterson</t>
  </si>
  <si>
    <t>809 Abbie McAulley</t>
  </si>
  <si>
    <t>821 Lucy Clark</t>
  </si>
  <si>
    <t>816 Ruth Wilson</t>
  </si>
  <si>
    <t>822 Rebecca Johnstone</t>
  </si>
  <si>
    <t>831 Emily Andrew</t>
  </si>
  <si>
    <t>813 Rachel Gillies</t>
  </si>
  <si>
    <t>824 Melissa Mack</t>
  </si>
  <si>
    <t>838 Olivia Robertson</t>
  </si>
  <si>
    <t>827Lauren Watson     -2.3</t>
  </si>
  <si>
    <t>808 Gillian Gordon      -2.3</t>
  </si>
  <si>
    <t>817 Lachlan Buchannan</t>
  </si>
  <si>
    <t>815 Shaun Golden</t>
  </si>
  <si>
    <t>806 Joseph Pedrana</t>
  </si>
  <si>
    <t>803 Tam Munro White</t>
  </si>
  <si>
    <t>801 Craig Wilson</t>
  </si>
  <si>
    <t>802 Ben Johnstone</t>
  </si>
  <si>
    <t>830Robert Urquhart</t>
  </si>
  <si>
    <t>826 Craig Watts</t>
  </si>
  <si>
    <t>822  ??????????????</t>
  </si>
  <si>
    <t>811  Stan Keith   -2.2</t>
  </si>
  <si>
    <t>829  Paul Davidson  -2.2</t>
  </si>
  <si>
    <t>835 Struan Black</t>
  </si>
  <si>
    <t>837 Gregor Nixon</t>
  </si>
  <si>
    <t>830 Robert Urquhart</t>
  </si>
  <si>
    <t>836 Eion Black</t>
  </si>
  <si>
    <t>300 ??????????????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</si>
</sst>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:ss.00"/>
    <numFmt numFmtId="166" formatCode="dd/mm/yyyy;@"/>
  </numFmts>
  <fonts count="1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u/>
      <sz val="10"/>
      <color indexed="10"/>
      <name val="Arial"/>
      <family val="2"/>
    </font>
    <font>
      <b/>
      <i/>
      <sz val="9"/>
      <color indexed="12"/>
      <name val="Arial"/>
      <family val="2"/>
    </font>
    <font>
      <sz val="8"/>
      <color indexed="8"/>
      <name val="Arial"/>
      <family val="2"/>
    </font>
    <font>
      <i/>
      <sz val="9"/>
      <color indexed="12"/>
      <name val="Arial"/>
      <family val="2"/>
    </font>
    <font>
      <u/>
      <sz val="10"/>
      <name val="Arial"/>
      <family val="2"/>
    </font>
    <font>
      <b/>
      <sz val="8"/>
      <color indexed="10"/>
      <name val="Arial"/>
      <family val="2"/>
    </font>
    <font>
      <b/>
      <u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0" xfId="0" applyFont="1"/>
    <xf numFmtId="0" fontId="0" fillId="0" borderId="0" xfId="0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/>
    <xf numFmtId="0" fontId="14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/>
    <xf numFmtId="0" fontId="6" fillId="0" borderId="8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6" xfId="0" applyFont="1" applyBorder="1"/>
    <xf numFmtId="0" fontId="7" fillId="0" borderId="8" xfId="0" applyFont="1" applyBorder="1"/>
    <xf numFmtId="0" fontId="7" fillId="0" borderId="8" xfId="0" applyFont="1" applyFill="1" applyBorder="1"/>
    <xf numFmtId="0" fontId="3" fillId="0" borderId="23" xfId="0" applyFont="1" applyBorder="1"/>
    <xf numFmtId="0" fontId="7" fillId="0" borderId="5" xfId="0" applyFont="1" applyBorder="1"/>
    <xf numFmtId="0" fontId="3" fillId="0" borderId="24" xfId="0" applyFont="1" applyBorder="1"/>
    <xf numFmtId="0" fontId="7" fillId="0" borderId="0" xfId="0" applyFont="1" applyBorder="1"/>
    <xf numFmtId="0" fontId="3" fillId="0" borderId="24" xfId="0" applyFont="1" applyFill="1" applyBorder="1"/>
    <xf numFmtId="0" fontId="3" fillId="0" borderId="25" xfId="0" applyFont="1" applyBorder="1"/>
    <xf numFmtId="0" fontId="7" fillId="8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6" fillId="7" borderId="1" xfId="0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 applyProtection="1">
      <alignment horizontal="center"/>
    </xf>
    <xf numFmtId="0" fontId="7" fillId="9" borderId="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2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9" borderId="1" xfId="0" applyFont="1" applyFill="1" applyBorder="1" applyAlignment="1" applyProtection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00"/>
  <sheetViews>
    <sheetView zoomScale="150" zoomScaleNormal="15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.7109375" style="111" customWidth="1"/>
    <col min="2" max="2" width="20.7109375" style="111" customWidth="1"/>
    <col min="3" max="3" width="2.7109375" style="111" customWidth="1"/>
    <col min="4" max="4" width="20.7109375" style="111" customWidth="1"/>
    <col min="5" max="5" width="2.7109375" style="111" customWidth="1"/>
    <col min="6" max="6" width="20.7109375" style="111" customWidth="1"/>
    <col min="7" max="7" width="2.7109375" style="111" customWidth="1"/>
    <col min="8" max="8" width="20.7109375" style="111" customWidth="1"/>
    <col min="9" max="9" width="2.7109375" style="111" customWidth="1"/>
    <col min="10" max="10" width="20.7109375" style="114" customWidth="1"/>
  </cols>
  <sheetData>
    <row r="1" spans="1:10" x14ac:dyDescent="0.2">
      <c r="A1" s="112"/>
      <c r="B1" s="104" t="s">
        <v>78</v>
      </c>
      <c r="C1" s="112"/>
      <c r="D1" s="104" t="s">
        <v>79</v>
      </c>
      <c r="E1" s="112"/>
      <c r="F1" s="104" t="s">
        <v>80</v>
      </c>
      <c r="G1" s="112"/>
      <c r="H1" s="104" t="s">
        <v>81</v>
      </c>
      <c r="I1" s="112"/>
      <c r="J1" s="96" t="s">
        <v>69</v>
      </c>
    </row>
    <row r="2" spans="1:10" x14ac:dyDescent="0.2">
      <c r="A2" s="104">
        <v>1</v>
      </c>
      <c r="B2" s="110" t="s">
        <v>394</v>
      </c>
      <c r="C2" s="104">
        <v>1</v>
      </c>
      <c r="D2" s="110" t="s">
        <v>390</v>
      </c>
      <c r="E2" s="104">
        <v>1</v>
      </c>
      <c r="F2" s="110" t="s">
        <v>168</v>
      </c>
      <c r="G2" s="104">
        <v>1</v>
      </c>
      <c r="H2" s="110" t="s">
        <v>405</v>
      </c>
      <c r="I2" s="104">
        <v>1</v>
      </c>
      <c r="J2" s="113" t="s">
        <v>223</v>
      </c>
    </row>
    <row r="3" spans="1:10" x14ac:dyDescent="0.2">
      <c r="A3" s="104">
        <v>2</v>
      </c>
      <c r="B3" s="110" t="s">
        <v>110</v>
      </c>
      <c r="C3" s="104">
        <v>2</v>
      </c>
      <c r="D3" s="110" t="s">
        <v>138</v>
      </c>
      <c r="E3" s="104">
        <v>2</v>
      </c>
      <c r="F3" s="110" t="s">
        <v>393</v>
      </c>
      <c r="G3" s="104">
        <v>2</v>
      </c>
      <c r="H3" s="110" t="s">
        <v>196</v>
      </c>
      <c r="I3" s="104">
        <v>2</v>
      </c>
      <c r="J3" s="113" t="s">
        <v>224</v>
      </c>
    </row>
    <row r="4" spans="1:10" x14ac:dyDescent="0.2">
      <c r="A4" s="104">
        <v>3</v>
      </c>
      <c r="B4" s="110" t="s">
        <v>111</v>
      </c>
      <c r="C4" s="104">
        <v>3</v>
      </c>
      <c r="D4" s="110" t="s">
        <v>388</v>
      </c>
      <c r="E4" s="104">
        <v>3</v>
      </c>
      <c r="F4" s="110" t="s">
        <v>169</v>
      </c>
      <c r="G4" s="104">
        <v>3</v>
      </c>
      <c r="H4" s="110" t="s">
        <v>197</v>
      </c>
      <c r="I4" s="104">
        <v>3</v>
      </c>
      <c r="J4" s="113" t="s">
        <v>225</v>
      </c>
    </row>
    <row r="5" spans="1:10" x14ac:dyDescent="0.2">
      <c r="A5" s="104">
        <v>4</v>
      </c>
      <c r="B5" s="110" t="s">
        <v>112</v>
      </c>
      <c r="C5" s="104">
        <v>4</v>
      </c>
      <c r="D5" s="110" t="s">
        <v>139</v>
      </c>
      <c r="E5" s="104">
        <v>4</v>
      </c>
      <c r="F5" s="110" t="s">
        <v>170</v>
      </c>
      <c r="G5" s="104">
        <v>4</v>
      </c>
      <c r="H5" s="110" t="s">
        <v>198</v>
      </c>
      <c r="I5" s="104">
        <v>4</v>
      </c>
      <c r="J5" s="113" t="s">
        <v>407</v>
      </c>
    </row>
    <row r="6" spans="1:10" x14ac:dyDescent="0.2">
      <c r="A6" s="104">
        <v>5</v>
      </c>
      <c r="B6" s="110" t="s">
        <v>113</v>
      </c>
      <c r="C6" s="104">
        <v>5</v>
      </c>
      <c r="D6" s="110" t="s">
        <v>140</v>
      </c>
      <c r="E6" s="104">
        <v>5</v>
      </c>
      <c r="F6" s="110" t="s">
        <v>171</v>
      </c>
      <c r="G6" s="104">
        <v>5</v>
      </c>
      <c r="H6" s="110" t="s">
        <v>199</v>
      </c>
      <c r="I6" s="104">
        <v>5</v>
      </c>
      <c r="J6" s="113" t="s">
        <v>226</v>
      </c>
    </row>
    <row r="7" spans="1:10" x14ac:dyDescent="0.2">
      <c r="A7" s="104">
        <v>6</v>
      </c>
      <c r="B7" s="110" t="s">
        <v>114</v>
      </c>
      <c r="C7" s="104">
        <v>6</v>
      </c>
      <c r="D7" s="110" t="s">
        <v>141</v>
      </c>
      <c r="E7" s="104">
        <v>6</v>
      </c>
      <c r="F7" s="110" t="s">
        <v>401</v>
      </c>
      <c r="G7" s="104">
        <v>6</v>
      </c>
      <c r="H7" s="110" t="s">
        <v>404</v>
      </c>
      <c r="I7" s="104">
        <v>6</v>
      </c>
      <c r="J7" s="113" t="s">
        <v>227</v>
      </c>
    </row>
    <row r="8" spans="1:10" x14ac:dyDescent="0.2">
      <c r="A8" s="104">
        <v>7</v>
      </c>
      <c r="B8" s="110" t="s">
        <v>115</v>
      </c>
      <c r="C8" s="104">
        <v>7</v>
      </c>
      <c r="D8" s="110" t="s">
        <v>142</v>
      </c>
      <c r="E8" s="104">
        <v>7</v>
      </c>
      <c r="F8" s="110" t="s">
        <v>172</v>
      </c>
      <c r="G8" s="104">
        <v>7</v>
      </c>
      <c r="H8" s="110" t="s">
        <v>200</v>
      </c>
      <c r="I8" s="104">
        <v>7</v>
      </c>
      <c r="J8" s="113" t="s">
        <v>228</v>
      </c>
    </row>
    <row r="9" spans="1:10" x14ac:dyDescent="0.2">
      <c r="A9" s="104">
        <v>8</v>
      </c>
      <c r="B9" s="110" t="s">
        <v>116</v>
      </c>
      <c r="C9" s="104">
        <v>8</v>
      </c>
      <c r="D9" s="110" t="s">
        <v>143</v>
      </c>
      <c r="E9" s="104">
        <v>8</v>
      </c>
      <c r="F9" s="110" t="s">
        <v>173</v>
      </c>
      <c r="G9" s="104">
        <v>8</v>
      </c>
      <c r="H9" s="110" t="s">
        <v>201</v>
      </c>
      <c r="I9" s="104">
        <v>8</v>
      </c>
      <c r="J9" s="113" t="s">
        <v>229</v>
      </c>
    </row>
    <row r="10" spans="1:10" x14ac:dyDescent="0.2">
      <c r="A10" s="104">
        <v>9</v>
      </c>
      <c r="B10" s="110" t="s">
        <v>117</v>
      </c>
      <c r="C10" s="104">
        <v>9</v>
      </c>
      <c r="D10" s="110" t="s">
        <v>144</v>
      </c>
      <c r="E10" s="104">
        <v>9</v>
      </c>
      <c r="F10" s="110" t="s">
        <v>174</v>
      </c>
      <c r="G10" s="104">
        <v>9</v>
      </c>
      <c r="H10" s="110" t="s">
        <v>202</v>
      </c>
      <c r="I10" s="104">
        <v>9</v>
      </c>
      <c r="J10" s="113" t="s">
        <v>230</v>
      </c>
    </row>
    <row r="11" spans="1:10" x14ac:dyDescent="0.2">
      <c r="A11" s="104">
        <v>10</v>
      </c>
      <c r="B11" s="110" t="s">
        <v>118</v>
      </c>
      <c r="C11" s="104">
        <v>10</v>
      </c>
      <c r="D11" s="110" t="s">
        <v>145</v>
      </c>
      <c r="E11" s="104">
        <v>10</v>
      </c>
      <c r="F11" s="110" t="s">
        <v>175</v>
      </c>
      <c r="G11" s="104">
        <v>10</v>
      </c>
      <c r="H11" s="110" t="s">
        <v>203</v>
      </c>
      <c r="I11" s="104">
        <v>10</v>
      </c>
      <c r="J11" s="113" t="s">
        <v>231</v>
      </c>
    </row>
    <row r="12" spans="1:10" x14ac:dyDescent="0.2">
      <c r="A12" s="104">
        <v>11</v>
      </c>
      <c r="B12" s="110" t="s">
        <v>119</v>
      </c>
      <c r="C12" s="104">
        <v>11</v>
      </c>
      <c r="D12" s="110" t="s">
        <v>146</v>
      </c>
      <c r="E12" s="104">
        <v>11</v>
      </c>
      <c r="F12" s="110" t="s">
        <v>176</v>
      </c>
      <c r="G12" s="104">
        <v>11</v>
      </c>
      <c r="H12" s="110" t="s">
        <v>204</v>
      </c>
      <c r="I12" s="104">
        <v>11</v>
      </c>
      <c r="J12" s="113" t="s">
        <v>406</v>
      </c>
    </row>
    <row r="13" spans="1:10" x14ac:dyDescent="0.2">
      <c r="A13" s="104">
        <v>12</v>
      </c>
      <c r="B13" s="110" t="s">
        <v>120</v>
      </c>
      <c r="C13" s="104">
        <v>12</v>
      </c>
      <c r="D13" s="110" t="s">
        <v>147</v>
      </c>
      <c r="E13" s="104">
        <v>12</v>
      </c>
      <c r="F13" s="110" t="s">
        <v>391</v>
      </c>
      <c r="G13" s="104">
        <v>12</v>
      </c>
      <c r="H13" s="110" t="s">
        <v>670</v>
      </c>
      <c r="I13" s="104">
        <v>12</v>
      </c>
      <c r="J13" s="113" t="s">
        <v>232</v>
      </c>
    </row>
    <row r="14" spans="1:10" x14ac:dyDescent="0.2">
      <c r="A14" s="104">
        <v>13</v>
      </c>
      <c r="B14" s="110" t="s">
        <v>121</v>
      </c>
      <c r="C14" s="104">
        <v>13</v>
      </c>
      <c r="D14" s="110" t="s">
        <v>148</v>
      </c>
      <c r="E14" s="104">
        <v>13</v>
      </c>
      <c r="F14" s="110" t="s">
        <v>177</v>
      </c>
      <c r="G14" s="104">
        <v>13</v>
      </c>
      <c r="H14" s="110" t="s">
        <v>205</v>
      </c>
      <c r="I14" s="104">
        <v>13</v>
      </c>
      <c r="J14" s="113" t="s">
        <v>233</v>
      </c>
    </row>
    <row r="15" spans="1:10" x14ac:dyDescent="0.2">
      <c r="A15" s="104">
        <v>14</v>
      </c>
      <c r="B15" s="110" t="s">
        <v>395</v>
      </c>
      <c r="C15" s="104">
        <v>14</v>
      </c>
      <c r="D15" s="110" t="s">
        <v>398</v>
      </c>
      <c r="E15" s="104">
        <v>14</v>
      </c>
      <c r="F15" s="110" t="s">
        <v>146</v>
      </c>
      <c r="G15" s="104">
        <v>14</v>
      </c>
      <c r="H15" s="110" t="s">
        <v>206</v>
      </c>
      <c r="I15" s="104">
        <v>14</v>
      </c>
      <c r="J15" s="113" t="s">
        <v>234</v>
      </c>
    </row>
    <row r="16" spans="1:10" x14ac:dyDescent="0.2">
      <c r="A16" s="104">
        <v>15</v>
      </c>
      <c r="B16" s="110" t="s">
        <v>122</v>
      </c>
      <c r="C16" s="104">
        <v>15</v>
      </c>
      <c r="D16" s="110" t="s">
        <v>149</v>
      </c>
      <c r="E16" s="104">
        <v>15</v>
      </c>
      <c r="F16" s="110" t="s">
        <v>392</v>
      </c>
      <c r="G16" s="104">
        <v>15</v>
      </c>
      <c r="H16" s="110" t="s">
        <v>207</v>
      </c>
      <c r="I16" s="104">
        <v>15</v>
      </c>
      <c r="J16" s="113" t="s">
        <v>235</v>
      </c>
    </row>
    <row r="17" spans="1:10" x14ac:dyDescent="0.2">
      <c r="A17" s="104">
        <v>16</v>
      </c>
      <c r="B17" s="110" t="s">
        <v>123</v>
      </c>
      <c r="C17" s="104">
        <v>16</v>
      </c>
      <c r="D17" s="110" t="s">
        <v>150</v>
      </c>
      <c r="E17" s="104">
        <v>16</v>
      </c>
      <c r="F17" s="110" t="s">
        <v>400</v>
      </c>
      <c r="G17" s="104">
        <v>16</v>
      </c>
      <c r="H17" s="110" t="s">
        <v>208</v>
      </c>
      <c r="I17" s="104">
        <v>16</v>
      </c>
      <c r="J17" s="113" t="s">
        <v>236</v>
      </c>
    </row>
    <row r="18" spans="1:10" x14ac:dyDescent="0.2">
      <c r="A18" s="104">
        <v>17</v>
      </c>
      <c r="B18" s="110" t="s">
        <v>124</v>
      </c>
      <c r="C18" s="104">
        <v>17</v>
      </c>
      <c r="D18" s="110" t="s">
        <v>151</v>
      </c>
      <c r="E18" s="104">
        <v>17</v>
      </c>
      <c r="F18" s="110" t="s">
        <v>178</v>
      </c>
      <c r="G18" s="104">
        <v>17</v>
      </c>
      <c r="H18" s="110" t="s">
        <v>209</v>
      </c>
      <c r="I18" s="104">
        <v>17</v>
      </c>
      <c r="J18" s="113" t="s">
        <v>237</v>
      </c>
    </row>
    <row r="19" spans="1:10" x14ac:dyDescent="0.2">
      <c r="A19" s="104">
        <v>18</v>
      </c>
      <c r="B19" s="110" t="s">
        <v>125</v>
      </c>
      <c r="C19" s="104">
        <v>18</v>
      </c>
      <c r="D19" s="110" t="s">
        <v>152</v>
      </c>
      <c r="E19" s="104">
        <v>18</v>
      </c>
      <c r="F19" s="110" t="s">
        <v>179</v>
      </c>
      <c r="G19" s="104">
        <v>18</v>
      </c>
      <c r="H19" s="110" t="s">
        <v>210</v>
      </c>
      <c r="I19" s="104">
        <v>18</v>
      </c>
      <c r="J19" s="113" t="s">
        <v>238</v>
      </c>
    </row>
    <row r="20" spans="1:10" x14ac:dyDescent="0.2">
      <c r="A20" s="104">
        <v>19</v>
      </c>
      <c r="B20" s="110" t="s">
        <v>126</v>
      </c>
      <c r="C20" s="104">
        <v>19</v>
      </c>
      <c r="D20" s="110" t="s">
        <v>153</v>
      </c>
      <c r="E20" s="104">
        <v>19</v>
      </c>
      <c r="F20" s="110" t="s">
        <v>180</v>
      </c>
      <c r="G20" s="104">
        <v>19</v>
      </c>
      <c r="H20" s="110" t="s">
        <v>403</v>
      </c>
      <c r="I20" s="104">
        <v>19</v>
      </c>
      <c r="J20" s="113" t="s">
        <v>239</v>
      </c>
    </row>
    <row r="21" spans="1:10" x14ac:dyDescent="0.2">
      <c r="A21" s="104">
        <v>20</v>
      </c>
      <c r="B21" s="110" t="s">
        <v>127</v>
      </c>
      <c r="C21" s="104">
        <v>20</v>
      </c>
      <c r="D21" s="110" t="s">
        <v>397</v>
      </c>
      <c r="E21" s="104">
        <v>20</v>
      </c>
      <c r="F21" s="110" t="s">
        <v>181</v>
      </c>
      <c r="G21" s="104">
        <v>20</v>
      </c>
      <c r="H21" s="110" t="s">
        <v>211</v>
      </c>
      <c r="I21" s="104">
        <v>20</v>
      </c>
      <c r="J21" s="113" t="s">
        <v>240</v>
      </c>
    </row>
    <row r="22" spans="1:10" x14ac:dyDescent="0.2">
      <c r="A22" s="104">
        <v>21</v>
      </c>
      <c r="B22" s="110" t="s">
        <v>128</v>
      </c>
      <c r="C22" s="104">
        <v>21</v>
      </c>
      <c r="D22" s="110" t="s">
        <v>389</v>
      </c>
      <c r="E22" s="104">
        <v>21</v>
      </c>
      <c r="F22" s="110" t="s">
        <v>182</v>
      </c>
      <c r="G22" s="104">
        <v>21</v>
      </c>
      <c r="H22" s="110" t="s">
        <v>402</v>
      </c>
      <c r="I22" s="104">
        <v>21</v>
      </c>
      <c r="J22" s="113" t="s">
        <v>241</v>
      </c>
    </row>
    <row r="23" spans="1:10" x14ac:dyDescent="0.2">
      <c r="A23" s="104">
        <v>22</v>
      </c>
      <c r="B23" s="110" t="s">
        <v>386</v>
      </c>
      <c r="C23" s="104">
        <v>22</v>
      </c>
      <c r="D23" s="110" t="s">
        <v>154</v>
      </c>
      <c r="E23" s="104">
        <v>22</v>
      </c>
      <c r="F23" s="110" t="s">
        <v>183</v>
      </c>
      <c r="G23" s="104">
        <v>22</v>
      </c>
      <c r="H23" s="110" t="s">
        <v>212</v>
      </c>
      <c r="I23" s="104">
        <v>22</v>
      </c>
      <c r="J23" s="113" t="s">
        <v>242</v>
      </c>
    </row>
    <row r="24" spans="1:10" x14ac:dyDescent="0.2">
      <c r="A24" s="104">
        <v>23</v>
      </c>
      <c r="B24" s="110" t="s">
        <v>129</v>
      </c>
      <c r="C24" s="104">
        <v>23</v>
      </c>
      <c r="D24" s="110" t="s">
        <v>155</v>
      </c>
      <c r="E24" s="104">
        <v>23</v>
      </c>
      <c r="F24" s="110" t="s">
        <v>184</v>
      </c>
      <c r="G24" s="104">
        <v>23</v>
      </c>
      <c r="H24" s="110" t="s">
        <v>213</v>
      </c>
      <c r="I24" s="104">
        <v>23</v>
      </c>
      <c r="J24" s="113" t="s">
        <v>243</v>
      </c>
    </row>
    <row r="25" spans="1:10" x14ac:dyDescent="0.2">
      <c r="A25" s="104">
        <v>24</v>
      </c>
      <c r="B25" s="110" t="s">
        <v>396</v>
      </c>
      <c r="C25" s="104">
        <v>24</v>
      </c>
      <c r="D25" s="110" t="s">
        <v>156</v>
      </c>
      <c r="E25" s="104">
        <v>24</v>
      </c>
      <c r="F25" s="110" t="s">
        <v>185</v>
      </c>
      <c r="G25" s="104">
        <v>24</v>
      </c>
      <c r="H25" s="110" t="s">
        <v>214</v>
      </c>
      <c r="I25" s="104">
        <v>24</v>
      </c>
      <c r="J25" s="113"/>
    </row>
    <row r="26" spans="1:10" x14ac:dyDescent="0.2">
      <c r="A26" s="104">
        <v>25</v>
      </c>
      <c r="B26" s="110" t="s">
        <v>130</v>
      </c>
      <c r="C26" s="104">
        <v>25</v>
      </c>
      <c r="D26" s="110" t="s">
        <v>157</v>
      </c>
      <c r="E26" s="104">
        <v>25</v>
      </c>
      <c r="F26" s="110" t="s">
        <v>186</v>
      </c>
      <c r="G26" s="104">
        <v>25</v>
      </c>
      <c r="H26" s="110" t="s">
        <v>215</v>
      </c>
      <c r="I26" s="104">
        <v>25</v>
      </c>
      <c r="J26" s="113"/>
    </row>
    <row r="27" spans="1:10" x14ac:dyDescent="0.2">
      <c r="A27" s="104">
        <v>26</v>
      </c>
      <c r="B27" s="110" t="s">
        <v>131</v>
      </c>
      <c r="C27" s="104">
        <v>26</v>
      </c>
      <c r="D27" s="110" t="s">
        <v>158</v>
      </c>
      <c r="E27" s="104">
        <v>26</v>
      </c>
      <c r="F27" s="110" t="s">
        <v>187</v>
      </c>
      <c r="G27" s="104">
        <v>26</v>
      </c>
      <c r="H27" s="110" t="s">
        <v>216</v>
      </c>
      <c r="I27" s="104">
        <v>26</v>
      </c>
      <c r="J27" s="113"/>
    </row>
    <row r="28" spans="1:10" x14ac:dyDescent="0.2">
      <c r="A28" s="104">
        <v>27</v>
      </c>
      <c r="B28" s="110" t="s">
        <v>132</v>
      </c>
      <c r="C28" s="104">
        <v>27</v>
      </c>
      <c r="D28" s="110" t="s">
        <v>399</v>
      </c>
      <c r="E28" s="104">
        <v>27</v>
      </c>
      <c r="F28" s="110" t="s">
        <v>188</v>
      </c>
      <c r="G28" s="104">
        <v>27</v>
      </c>
      <c r="H28" s="110" t="s">
        <v>217</v>
      </c>
      <c r="I28" s="104">
        <v>27</v>
      </c>
      <c r="J28" s="113"/>
    </row>
    <row r="29" spans="1:10" x14ac:dyDescent="0.2">
      <c r="A29" s="104">
        <v>28</v>
      </c>
      <c r="B29" s="110" t="s">
        <v>133</v>
      </c>
      <c r="C29" s="104">
        <v>28</v>
      </c>
      <c r="D29" s="110" t="s">
        <v>159</v>
      </c>
      <c r="E29" s="104">
        <v>28</v>
      </c>
      <c r="F29" s="110" t="s">
        <v>195</v>
      </c>
      <c r="G29" s="104">
        <v>28</v>
      </c>
      <c r="H29" s="110" t="s">
        <v>218</v>
      </c>
      <c r="I29" s="104">
        <v>28</v>
      </c>
      <c r="J29" s="113"/>
    </row>
    <row r="30" spans="1:10" x14ac:dyDescent="0.2">
      <c r="A30" s="104">
        <v>29</v>
      </c>
      <c r="B30" s="110" t="s">
        <v>134</v>
      </c>
      <c r="C30" s="104">
        <v>29</v>
      </c>
      <c r="D30" s="110" t="s">
        <v>160</v>
      </c>
      <c r="E30" s="104">
        <v>29</v>
      </c>
      <c r="F30" s="110" t="s">
        <v>189</v>
      </c>
      <c r="G30" s="104">
        <v>29</v>
      </c>
      <c r="H30" s="110" t="s">
        <v>219</v>
      </c>
      <c r="I30" s="104">
        <v>29</v>
      </c>
      <c r="J30" s="113"/>
    </row>
    <row r="31" spans="1:10" x14ac:dyDescent="0.2">
      <c r="A31" s="104">
        <v>30</v>
      </c>
      <c r="B31" s="110" t="s">
        <v>135</v>
      </c>
      <c r="C31" s="104">
        <v>30</v>
      </c>
      <c r="D31" s="110" t="s">
        <v>161</v>
      </c>
      <c r="E31" s="104">
        <v>30</v>
      </c>
      <c r="F31" s="110" t="s">
        <v>190</v>
      </c>
      <c r="G31" s="104">
        <v>30</v>
      </c>
      <c r="H31" s="110" t="s">
        <v>220</v>
      </c>
      <c r="I31" s="104">
        <v>30</v>
      </c>
      <c r="J31" s="113"/>
    </row>
    <row r="32" spans="1:10" x14ac:dyDescent="0.2">
      <c r="A32" s="104">
        <v>31</v>
      </c>
      <c r="B32" s="110" t="s">
        <v>136</v>
      </c>
      <c r="C32" s="104">
        <v>31</v>
      </c>
      <c r="D32" s="110" t="s">
        <v>162</v>
      </c>
      <c r="E32" s="104">
        <v>31</v>
      </c>
      <c r="F32" s="110" t="s">
        <v>191</v>
      </c>
      <c r="G32" s="104">
        <v>31</v>
      </c>
      <c r="H32" s="110" t="s">
        <v>671</v>
      </c>
      <c r="I32" s="104">
        <v>31</v>
      </c>
      <c r="J32" s="113"/>
    </row>
    <row r="33" spans="1:10" x14ac:dyDescent="0.2">
      <c r="A33" s="104">
        <v>32</v>
      </c>
      <c r="B33" s="110" t="s">
        <v>385</v>
      </c>
      <c r="C33" s="104">
        <v>32</v>
      </c>
      <c r="D33" s="110" t="s">
        <v>163</v>
      </c>
      <c r="E33" s="104">
        <v>32</v>
      </c>
      <c r="F33" s="110" t="s">
        <v>192</v>
      </c>
      <c r="G33" s="104">
        <v>32</v>
      </c>
      <c r="H33" s="110" t="s">
        <v>221</v>
      </c>
      <c r="I33" s="104">
        <v>32</v>
      </c>
      <c r="J33" s="113"/>
    </row>
    <row r="34" spans="1:10" x14ac:dyDescent="0.2">
      <c r="A34" s="104">
        <v>33</v>
      </c>
      <c r="B34" s="110" t="s">
        <v>137</v>
      </c>
      <c r="C34" s="104">
        <v>33</v>
      </c>
      <c r="D34" s="110" t="s">
        <v>164</v>
      </c>
      <c r="E34" s="104">
        <v>33</v>
      </c>
      <c r="F34" s="110" t="s">
        <v>193</v>
      </c>
      <c r="G34" s="104">
        <v>33</v>
      </c>
      <c r="H34" s="110" t="s">
        <v>222</v>
      </c>
      <c r="I34" s="104">
        <v>33</v>
      </c>
      <c r="J34" s="113"/>
    </row>
    <row r="35" spans="1:10" x14ac:dyDescent="0.2">
      <c r="A35" s="104">
        <v>34</v>
      </c>
      <c r="B35" s="110"/>
      <c r="C35" s="104">
        <v>34</v>
      </c>
      <c r="D35" s="110" t="s">
        <v>165</v>
      </c>
      <c r="E35" s="104">
        <v>34</v>
      </c>
      <c r="F35" s="110" t="s">
        <v>194</v>
      </c>
      <c r="G35" s="104">
        <v>34</v>
      </c>
      <c r="H35" s="110"/>
      <c r="I35" s="104">
        <v>34</v>
      </c>
      <c r="J35" s="113"/>
    </row>
    <row r="36" spans="1:10" x14ac:dyDescent="0.2">
      <c r="A36" s="104">
        <v>35</v>
      </c>
      <c r="B36" s="110"/>
      <c r="C36" s="104">
        <v>35</v>
      </c>
      <c r="D36" s="110" t="s">
        <v>166</v>
      </c>
      <c r="E36" s="104">
        <v>35</v>
      </c>
      <c r="F36" s="110"/>
      <c r="G36" s="104">
        <v>35</v>
      </c>
      <c r="H36" s="110"/>
      <c r="I36" s="104">
        <v>35</v>
      </c>
      <c r="J36" s="113"/>
    </row>
    <row r="37" spans="1:10" x14ac:dyDescent="0.2">
      <c r="A37" s="104">
        <v>36</v>
      </c>
      <c r="B37" s="110"/>
      <c r="C37" s="104">
        <v>36</v>
      </c>
      <c r="D37" s="110" t="s">
        <v>387</v>
      </c>
      <c r="E37" s="104">
        <v>36</v>
      </c>
      <c r="F37" s="110"/>
      <c r="G37" s="104">
        <v>36</v>
      </c>
      <c r="H37" s="110"/>
      <c r="I37" s="104">
        <v>36</v>
      </c>
      <c r="J37" s="113"/>
    </row>
    <row r="38" spans="1:10" x14ac:dyDescent="0.2">
      <c r="A38" s="104">
        <v>37</v>
      </c>
      <c r="B38" s="110"/>
      <c r="C38" s="104">
        <v>37</v>
      </c>
      <c r="D38" s="110" t="s">
        <v>167</v>
      </c>
      <c r="E38" s="104">
        <v>37</v>
      </c>
      <c r="F38" s="110"/>
      <c r="G38" s="104">
        <v>37</v>
      </c>
      <c r="H38" s="110"/>
      <c r="I38" s="104">
        <v>37</v>
      </c>
      <c r="J38" s="113"/>
    </row>
    <row r="39" spans="1:10" x14ac:dyDescent="0.2">
      <c r="A39" s="104">
        <v>38</v>
      </c>
      <c r="B39" s="110"/>
      <c r="C39" s="104">
        <v>38</v>
      </c>
      <c r="D39" s="110"/>
      <c r="E39" s="104">
        <v>38</v>
      </c>
      <c r="F39" s="110"/>
      <c r="G39" s="104">
        <v>38</v>
      </c>
      <c r="H39" s="110"/>
      <c r="I39" s="104">
        <v>38</v>
      </c>
      <c r="J39" s="113"/>
    </row>
    <row r="40" spans="1:10" x14ac:dyDescent="0.2">
      <c r="A40" s="104">
        <v>39</v>
      </c>
      <c r="B40" s="110"/>
      <c r="C40" s="104">
        <v>39</v>
      </c>
      <c r="D40" s="110"/>
      <c r="E40" s="104">
        <v>39</v>
      </c>
      <c r="F40" s="110"/>
      <c r="G40" s="104">
        <v>39</v>
      </c>
      <c r="H40" s="110"/>
      <c r="I40" s="104">
        <v>39</v>
      </c>
      <c r="J40" s="113"/>
    </row>
    <row r="41" spans="1:10" x14ac:dyDescent="0.2">
      <c r="A41" s="104">
        <v>40</v>
      </c>
      <c r="B41" s="110"/>
      <c r="C41" s="104">
        <v>40</v>
      </c>
      <c r="D41" s="110"/>
      <c r="E41" s="104">
        <v>40</v>
      </c>
      <c r="F41" s="110"/>
      <c r="G41" s="104">
        <v>40</v>
      </c>
      <c r="H41" s="110"/>
      <c r="I41" s="104">
        <v>40</v>
      </c>
      <c r="J41" s="113"/>
    </row>
    <row r="42" spans="1:10" x14ac:dyDescent="0.2">
      <c r="A42" s="104">
        <v>41</v>
      </c>
      <c r="B42" s="110"/>
      <c r="C42" s="104">
        <v>41</v>
      </c>
      <c r="D42" s="110"/>
      <c r="E42" s="104">
        <v>41</v>
      </c>
      <c r="F42" s="110"/>
      <c r="G42" s="104">
        <v>41</v>
      </c>
      <c r="H42" s="110"/>
      <c r="I42" s="104">
        <v>41</v>
      </c>
      <c r="J42" s="113"/>
    </row>
    <row r="43" spans="1:10" x14ac:dyDescent="0.2">
      <c r="A43" s="104">
        <v>42</v>
      </c>
      <c r="B43" s="110"/>
      <c r="C43" s="104">
        <v>42</v>
      </c>
      <c r="D43" s="110"/>
      <c r="E43" s="104">
        <v>42</v>
      </c>
      <c r="F43" s="110"/>
      <c r="G43" s="104">
        <v>42</v>
      </c>
      <c r="H43" s="110"/>
      <c r="I43" s="104">
        <v>42</v>
      </c>
      <c r="J43" s="113"/>
    </row>
    <row r="44" spans="1:10" x14ac:dyDescent="0.2">
      <c r="A44" s="104">
        <v>43</v>
      </c>
      <c r="B44" s="110"/>
      <c r="C44" s="104">
        <v>43</v>
      </c>
      <c r="D44" s="110"/>
      <c r="E44" s="104">
        <v>43</v>
      </c>
      <c r="F44" s="110"/>
      <c r="G44" s="104">
        <v>43</v>
      </c>
      <c r="H44" s="110"/>
      <c r="I44" s="104">
        <v>43</v>
      </c>
      <c r="J44" s="113"/>
    </row>
    <row r="45" spans="1:10" x14ac:dyDescent="0.2">
      <c r="A45" s="104">
        <v>44</v>
      </c>
      <c r="B45" s="110"/>
      <c r="C45" s="104">
        <v>44</v>
      </c>
      <c r="D45" s="110"/>
      <c r="E45" s="104">
        <v>44</v>
      </c>
      <c r="F45" s="110"/>
      <c r="G45" s="104">
        <v>44</v>
      </c>
      <c r="H45" s="110"/>
      <c r="I45" s="104">
        <v>44</v>
      </c>
      <c r="J45" s="113"/>
    </row>
    <row r="46" spans="1:10" x14ac:dyDescent="0.2">
      <c r="A46" s="104">
        <v>45</v>
      </c>
      <c r="B46" s="110"/>
      <c r="C46" s="104">
        <v>45</v>
      </c>
      <c r="D46" s="110"/>
      <c r="E46" s="104">
        <v>45</v>
      </c>
      <c r="F46" s="110"/>
      <c r="G46" s="104">
        <v>45</v>
      </c>
      <c r="H46" s="110"/>
      <c r="I46" s="104">
        <v>45</v>
      </c>
      <c r="J46" s="113"/>
    </row>
    <row r="47" spans="1:10" x14ac:dyDescent="0.2">
      <c r="A47" s="104">
        <v>46</v>
      </c>
      <c r="B47" s="110"/>
      <c r="C47" s="104">
        <v>46</v>
      </c>
      <c r="D47" s="110"/>
      <c r="E47" s="104">
        <v>46</v>
      </c>
      <c r="F47" s="110"/>
      <c r="G47" s="104">
        <v>46</v>
      </c>
      <c r="H47" s="110"/>
      <c r="I47" s="104">
        <v>46</v>
      </c>
      <c r="J47" s="113"/>
    </row>
    <row r="48" spans="1:10" x14ac:dyDescent="0.2">
      <c r="A48" s="104">
        <v>47</v>
      </c>
      <c r="B48" s="110"/>
      <c r="C48" s="104">
        <v>47</v>
      </c>
      <c r="D48" s="110"/>
      <c r="E48" s="104">
        <v>47</v>
      </c>
      <c r="F48" s="110"/>
      <c r="G48" s="104">
        <v>47</v>
      </c>
      <c r="H48" s="110"/>
      <c r="I48" s="104">
        <v>47</v>
      </c>
      <c r="J48" s="113"/>
    </row>
    <row r="49" spans="1:10" x14ac:dyDescent="0.2">
      <c r="A49" s="104">
        <v>48</v>
      </c>
      <c r="B49" s="110"/>
      <c r="C49" s="104">
        <v>48</v>
      </c>
      <c r="D49" s="110"/>
      <c r="E49" s="104">
        <v>48</v>
      </c>
      <c r="F49" s="110"/>
      <c r="G49" s="104">
        <v>48</v>
      </c>
      <c r="H49" s="110"/>
      <c r="I49" s="104">
        <v>48</v>
      </c>
      <c r="J49" s="113"/>
    </row>
    <row r="50" spans="1:10" x14ac:dyDescent="0.2">
      <c r="A50" s="104">
        <v>49</v>
      </c>
      <c r="B50" s="110"/>
      <c r="C50" s="104">
        <v>49</v>
      </c>
      <c r="D50" s="110"/>
      <c r="E50" s="104">
        <v>49</v>
      </c>
      <c r="F50" s="110"/>
      <c r="G50" s="104">
        <v>49</v>
      </c>
      <c r="H50" s="110"/>
      <c r="I50" s="104">
        <v>49</v>
      </c>
      <c r="J50" s="113"/>
    </row>
    <row r="51" spans="1:10" x14ac:dyDescent="0.2">
      <c r="A51" s="104">
        <v>50</v>
      </c>
      <c r="B51" s="110"/>
      <c r="C51" s="104">
        <v>50</v>
      </c>
      <c r="D51" s="110"/>
      <c r="E51" s="104">
        <v>50</v>
      </c>
      <c r="F51" s="110"/>
      <c r="G51" s="104">
        <v>50</v>
      </c>
      <c r="H51" s="110"/>
      <c r="I51" s="104">
        <v>50</v>
      </c>
      <c r="J51" s="113"/>
    </row>
    <row r="52" spans="1:10" x14ac:dyDescent="0.2">
      <c r="A52" s="104">
        <v>51</v>
      </c>
      <c r="B52" s="110"/>
      <c r="C52" s="104">
        <v>51</v>
      </c>
      <c r="D52" s="110"/>
      <c r="E52" s="104">
        <v>51</v>
      </c>
      <c r="F52" s="110"/>
      <c r="G52" s="104">
        <v>51</v>
      </c>
      <c r="H52" s="110"/>
      <c r="I52" s="104">
        <v>51</v>
      </c>
      <c r="J52" s="113"/>
    </row>
    <row r="53" spans="1:10" x14ac:dyDescent="0.2">
      <c r="A53" s="104">
        <v>52</v>
      </c>
      <c r="B53" s="110"/>
      <c r="C53" s="104">
        <v>52</v>
      </c>
      <c r="D53" s="110"/>
      <c r="E53" s="104">
        <v>52</v>
      </c>
      <c r="F53" s="110"/>
      <c r="G53" s="104">
        <v>52</v>
      </c>
      <c r="H53" s="110"/>
      <c r="I53" s="104">
        <v>52</v>
      </c>
      <c r="J53" s="113"/>
    </row>
    <row r="54" spans="1:10" x14ac:dyDescent="0.2">
      <c r="A54" s="104">
        <v>53</v>
      </c>
      <c r="B54" s="110"/>
      <c r="C54" s="104">
        <v>53</v>
      </c>
      <c r="D54" s="110"/>
      <c r="E54" s="104">
        <v>53</v>
      </c>
      <c r="F54" s="110"/>
      <c r="G54" s="104">
        <v>53</v>
      </c>
      <c r="H54" s="110"/>
      <c r="I54" s="104">
        <v>53</v>
      </c>
      <c r="J54" s="113"/>
    </row>
    <row r="55" spans="1:10" x14ac:dyDescent="0.2">
      <c r="A55" s="104">
        <v>54</v>
      </c>
      <c r="B55" s="110"/>
      <c r="C55" s="104">
        <v>54</v>
      </c>
      <c r="D55" s="110"/>
      <c r="E55" s="104">
        <v>54</v>
      </c>
      <c r="F55" s="110"/>
      <c r="G55" s="104">
        <v>54</v>
      </c>
      <c r="H55" s="110"/>
      <c r="I55" s="104">
        <v>54</v>
      </c>
      <c r="J55" s="113"/>
    </row>
    <row r="56" spans="1:10" x14ac:dyDescent="0.2">
      <c r="A56" s="104">
        <v>55</v>
      </c>
      <c r="B56" s="110"/>
      <c r="C56" s="104">
        <v>55</v>
      </c>
      <c r="D56" s="110"/>
      <c r="E56" s="104">
        <v>55</v>
      </c>
      <c r="F56" s="110"/>
      <c r="G56" s="104">
        <v>55</v>
      </c>
      <c r="H56" s="110"/>
      <c r="I56" s="104">
        <v>55</v>
      </c>
      <c r="J56" s="113"/>
    </row>
    <row r="57" spans="1:10" x14ac:dyDescent="0.2">
      <c r="A57" s="104">
        <v>56</v>
      </c>
      <c r="B57" s="110"/>
      <c r="C57" s="104">
        <v>56</v>
      </c>
      <c r="D57" s="110"/>
      <c r="E57" s="104">
        <v>56</v>
      </c>
      <c r="F57" s="110"/>
      <c r="G57" s="104">
        <v>56</v>
      </c>
      <c r="H57" s="110"/>
      <c r="I57" s="104">
        <v>56</v>
      </c>
      <c r="J57" s="113"/>
    </row>
    <row r="58" spans="1:10" x14ac:dyDescent="0.2">
      <c r="A58" s="104">
        <v>57</v>
      </c>
      <c r="B58" s="110"/>
      <c r="C58" s="104">
        <v>57</v>
      </c>
      <c r="D58" s="110"/>
      <c r="E58" s="104">
        <v>57</v>
      </c>
      <c r="F58" s="110"/>
      <c r="G58" s="104">
        <v>57</v>
      </c>
      <c r="H58" s="110"/>
      <c r="I58" s="104">
        <v>57</v>
      </c>
      <c r="J58" s="113"/>
    </row>
    <row r="59" spans="1:10" x14ac:dyDescent="0.2">
      <c r="A59" s="104">
        <v>58</v>
      </c>
      <c r="B59" s="110"/>
      <c r="C59" s="104">
        <v>58</v>
      </c>
      <c r="D59" s="110"/>
      <c r="E59" s="104">
        <v>58</v>
      </c>
      <c r="F59" s="110"/>
      <c r="G59" s="104">
        <v>58</v>
      </c>
      <c r="H59" s="110"/>
      <c r="I59" s="104">
        <v>58</v>
      </c>
      <c r="J59" s="113"/>
    </row>
    <row r="60" spans="1:10" x14ac:dyDescent="0.2">
      <c r="A60" s="104">
        <v>59</v>
      </c>
      <c r="B60" s="110"/>
      <c r="C60" s="104">
        <v>59</v>
      </c>
      <c r="D60" s="110"/>
      <c r="E60" s="104">
        <v>59</v>
      </c>
      <c r="F60" s="110"/>
      <c r="G60" s="104">
        <v>59</v>
      </c>
      <c r="H60" s="110"/>
      <c r="I60" s="104">
        <v>59</v>
      </c>
      <c r="J60" s="113"/>
    </row>
    <row r="61" spans="1:10" x14ac:dyDescent="0.2">
      <c r="A61" s="104">
        <v>60</v>
      </c>
      <c r="B61" s="110"/>
      <c r="C61" s="104">
        <v>60</v>
      </c>
      <c r="D61" s="110"/>
      <c r="E61" s="104">
        <v>60</v>
      </c>
      <c r="F61" s="110"/>
      <c r="G61" s="104">
        <v>60</v>
      </c>
      <c r="H61" s="110"/>
      <c r="I61" s="104">
        <v>60</v>
      </c>
      <c r="J61" s="113"/>
    </row>
    <row r="62" spans="1:10" x14ac:dyDescent="0.2">
      <c r="A62" s="104">
        <v>61</v>
      </c>
      <c r="B62" s="110"/>
      <c r="C62" s="104">
        <v>61</v>
      </c>
      <c r="D62" s="110"/>
      <c r="E62" s="104">
        <v>61</v>
      </c>
      <c r="F62" s="110"/>
      <c r="G62" s="104">
        <v>61</v>
      </c>
      <c r="H62" s="110"/>
      <c r="I62" s="104">
        <v>61</v>
      </c>
      <c r="J62" s="113"/>
    </row>
    <row r="63" spans="1:10" x14ac:dyDescent="0.2">
      <c r="A63" s="104">
        <v>62</v>
      </c>
      <c r="B63" s="110"/>
      <c r="C63" s="104">
        <v>62</v>
      </c>
      <c r="D63" s="110"/>
      <c r="E63" s="104">
        <v>62</v>
      </c>
      <c r="F63" s="110"/>
      <c r="G63" s="104">
        <v>62</v>
      </c>
      <c r="H63" s="110"/>
      <c r="I63" s="104">
        <v>62</v>
      </c>
      <c r="J63" s="113"/>
    </row>
    <row r="64" spans="1:10" x14ac:dyDescent="0.2">
      <c r="A64" s="104">
        <v>63</v>
      </c>
      <c r="B64" s="110"/>
      <c r="C64" s="104">
        <v>63</v>
      </c>
      <c r="D64" s="110"/>
      <c r="E64" s="104">
        <v>63</v>
      </c>
      <c r="F64" s="110"/>
      <c r="G64" s="104">
        <v>63</v>
      </c>
      <c r="H64" s="110"/>
      <c r="I64" s="104">
        <v>63</v>
      </c>
      <c r="J64" s="113"/>
    </row>
    <row r="65" spans="1:10" x14ac:dyDescent="0.2">
      <c r="A65" s="104">
        <v>64</v>
      </c>
      <c r="B65" s="110"/>
      <c r="C65" s="104">
        <v>64</v>
      </c>
      <c r="D65" s="110"/>
      <c r="E65" s="104">
        <v>64</v>
      </c>
      <c r="F65" s="110"/>
      <c r="G65" s="104">
        <v>64</v>
      </c>
      <c r="H65" s="110"/>
      <c r="I65" s="104">
        <v>64</v>
      </c>
      <c r="J65" s="113"/>
    </row>
    <row r="66" spans="1:10" x14ac:dyDescent="0.2">
      <c r="A66" s="104">
        <v>65</v>
      </c>
      <c r="B66" s="110"/>
      <c r="C66" s="104">
        <v>65</v>
      </c>
      <c r="D66" s="110"/>
      <c r="E66" s="104">
        <v>65</v>
      </c>
      <c r="F66" s="110"/>
      <c r="G66" s="104">
        <v>65</v>
      </c>
      <c r="H66" s="110"/>
      <c r="I66" s="104">
        <v>65</v>
      </c>
      <c r="J66" s="113"/>
    </row>
    <row r="67" spans="1:10" x14ac:dyDescent="0.2">
      <c r="A67" s="104">
        <v>66</v>
      </c>
      <c r="B67" s="110"/>
      <c r="C67" s="104">
        <v>66</v>
      </c>
      <c r="D67" s="110"/>
      <c r="E67" s="104">
        <v>66</v>
      </c>
      <c r="F67" s="110"/>
      <c r="G67" s="104">
        <v>66</v>
      </c>
      <c r="H67" s="110"/>
      <c r="I67" s="104">
        <v>66</v>
      </c>
      <c r="J67" s="113"/>
    </row>
    <row r="68" spans="1:10" x14ac:dyDescent="0.2">
      <c r="A68" s="104">
        <v>67</v>
      </c>
      <c r="B68" s="110"/>
      <c r="C68" s="104">
        <v>67</v>
      </c>
      <c r="D68" s="110"/>
      <c r="E68" s="104">
        <v>67</v>
      </c>
      <c r="F68" s="110"/>
      <c r="G68" s="104">
        <v>67</v>
      </c>
      <c r="H68" s="110"/>
      <c r="I68" s="104">
        <v>67</v>
      </c>
      <c r="J68" s="113"/>
    </row>
    <row r="69" spans="1:10" x14ac:dyDescent="0.2">
      <c r="A69" s="104">
        <v>68</v>
      </c>
      <c r="B69" s="110"/>
      <c r="C69" s="104">
        <v>68</v>
      </c>
      <c r="D69" s="110"/>
      <c r="E69" s="104">
        <v>68</v>
      </c>
      <c r="F69" s="110"/>
      <c r="G69" s="104">
        <v>68</v>
      </c>
      <c r="H69" s="110"/>
      <c r="I69" s="104">
        <v>68</v>
      </c>
      <c r="J69" s="113"/>
    </row>
    <row r="70" spans="1:10" x14ac:dyDescent="0.2">
      <c r="A70" s="104">
        <v>69</v>
      </c>
      <c r="B70" s="110"/>
      <c r="C70" s="104">
        <v>69</v>
      </c>
      <c r="D70" s="110"/>
      <c r="E70" s="104">
        <v>69</v>
      </c>
      <c r="F70" s="110"/>
      <c r="G70" s="104">
        <v>69</v>
      </c>
      <c r="H70" s="110"/>
      <c r="I70" s="104">
        <v>69</v>
      </c>
      <c r="J70" s="113"/>
    </row>
    <row r="71" spans="1:10" x14ac:dyDescent="0.2">
      <c r="A71" s="104">
        <v>70</v>
      </c>
      <c r="B71" s="110"/>
      <c r="C71" s="104">
        <v>70</v>
      </c>
      <c r="D71" s="110"/>
      <c r="E71" s="104">
        <v>70</v>
      </c>
      <c r="F71" s="110"/>
      <c r="G71" s="104">
        <v>70</v>
      </c>
      <c r="H71" s="110"/>
      <c r="I71" s="104">
        <v>70</v>
      </c>
      <c r="J71" s="113"/>
    </row>
    <row r="72" spans="1:10" x14ac:dyDescent="0.2">
      <c r="A72" s="104">
        <v>71</v>
      </c>
      <c r="B72" s="110"/>
      <c r="C72" s="104">
        <v>71</v>
      </c>
      <c r="D72" s="110"/>
      <c r="E72" s="104">
        <v>71</v>
      </c>
      <c r="F72" s="110"/>
      <c r="G72" s="104">
        <v>71</v>
      </c>
      <c r="H72" s="110"/>
      <c r="I72" s="104">
        <v>71</v>
      </c>
      <c r="J72" s="113"/>
    </row>
    <row r="73" spans="1:10" x14ac:dyDescent="0.2">
      <c r="A73" s="104">
        <v>72</v>
      </c>
      <c r="B73" s="110"/>
      <c r="C73" s="104">
        <v>72</v>
      </c>
      <c r="D73" s="110"/>
      <c r="E73" s="104">
        <v>72</v>
      </c>
      <c r="F73" s="110"/>
      <c r="G73" s="104">
        <v>72</v>
      </c>
      <c r="H73" s="110"/>
      <c r="I73" s="104">
        <v>72</v>
      </c>
      <c r="J73" s="113"/>
    </row>
    <row r="74" spans="1:10" x14ac:dyDescent="0.2">
      <c r="A74" s="104">
        <v>73</v>
      </c>
      <c r="B74" s="110"/>
      <c r="C74" s="104">
        <v>73</v>
      </c>
      <c r="D74" s="110"/>
      <c r="E74" s="104">
        <v>73</v>
      </c>
      <c r="F74" s="110"/>
      <c r="G74" s="104">
        <v>73</v>
      </c>
      <c r="H74" s="110"/>
      <c r="I74" s="104">
        <v>73</v>
      </c>
      <c r="J74" s="113"/>
    </row>
    <row r="75" spans="1:10" x14ac:dyDescent="0.2">
      <c r="A75" s="104">
        <v>74</v>
      </c>
      <c r="B75" s="110"/>
      <c r="C75" s="104">
        <v>74</v>
      </c>
      <c r="D75" s="110"/>
      <c r="E75" s="104">
        <v>74</v>
      </c>
      <c r="F75" s="110"/>
      <c r="G75" s="104">
        <v>74</v>
      </c>
      <c r="H75" s="110"/>
      <c r="I75" s="104">
        <v>74</v>
      </c>
      <c r="J75" s="113"/>
    </row>
    <row r="76" spans="1:10" x14ac:dyDescent="0.2">
      <c r="A76" s="104">
        <v>75</v>
      </c>
      <c r="B76" s="110"/>
      <c r="C76" s="104">
        <v>75</v>
      </c>
      <c r="D76" s="110"/>
      <c r="E76" s="104">
        <v>75</v>
      </c>
      <c r="F76" s="110"/>
      <c r="G76" s="104">
        <v>75</v>
      </c>
      <c r="H76" s="110"/>
      <c r="I76" s="104">
        <v>75</v>
      </c>
      <c r="J76" s="113"/>
    </row>
    <row r="77" spans="1:10" x14ac:dyDescent="0.2">
      <c r="A77" s="104">
        <v>76</v>
      </c>
      <c r="B77" s="110"/>
      <c r="C77" s="104">
        <v>76</v>
      </c>
      <c r="D77" s="110"/>
      <c r="E77" s="104">
        <v>76</v>
      </c>
      <c r="F77" s="110"/>
      <c r="G77" s="104">
        <v>76</v>
      </c>
      <c r="H77" s="110"/>
      <c r="I77" s="104">
        <v>76</v>
      </c>
      <c r="J77" s="113"/>
    </row>
    <row r="78" spans="1:10" x14ac:dyDescent="0.2">
      <c r="A78" s="104">
        <v>77</v>
      </c>
      <c r="B78" s="110"/>
      <c r="C78" s="104">
        <v>77</v>
      </c>
      <c r="D78" s="110"/>
      <c r="E78" s="104">
        <v>77</v>
      </c>
      <c r="F78" s="110"/>
      <c r="G78" s="104">
        <v>77</v>
      </c>
      <c r="H78" s="110"/>
      <c r="I78" s="104">
        <v>77</v>
      </c>
      <c r="J78" s="113"/>
    </row>
    <row r="79" spans="1:10" x14ac:dyDescent="0.2">
      <c r="A79" s="104">
        <v>78</v>
      </c>
      <c r="B79" s="110"/>
      <c r="C79" s="104">
        <v>78</v>
      </c>
      <c r="D79" s="110"/>
      <c r="E79" s="104">
        <v>78</v>
      </c>
      <c r="F79" s="110"/>
      <c r="G79" s="104">
        <v>78</v>
      </c>
      <c r="H79" s="110"/>
      <c r="I79" s="104">
        <v>78</v>
      </c>
      <c r="J79" s="113"/>
    </row>
    <row r="80" spans="1:10" x14ac:dyDescent="0.2">
      <c r="A80" s="104">
        <v>79</v>
      </c>
      <c r="B80" s="110"/>
      <c r="C80" s="104">
        <v>79</v>
      </c>
      <c r="D80" s="110"/>
      <c r="E80" s="104">
        <v>79</v>
      </c>
      <c r="F80" s="110"/>
      <c r="G80" s="104">
        <v>79</v>
      </c>
      <c r="H80" s="110"/>
      <c r="I80" s="104">
        <v>79</v>
      </c>
      <c r="J80" s="113"/>
    </row>
    <row r="81" spans="1:10" x14ac:dyDescent="0.2">
      <c r="A81" s="104">
        <v>80</v>
      </c>
      <c r="B81" s="110"/>
      <c r="C81" s="104">
        <v>80</v>
      </c>
      <c r="D81" s="110"/>
      <c r="E81" s="104">
        <v>80</v>
      </c>
      <c r="F81" s="110"/>
      <c r="G81" s="104">
        <v>80</v>
      </c>
      <c r="H81" s="110"/>
      <c r="I81" s="104">
        <v>80</v>
      </c>
      <c r="J81" s="113"/>
    </row>
    <row r="82" spans="1:10" x14ac:dyDescent="0.2">
      <c r="A82" s="104">
        <v>81</v>
      </c>
      <c r="B82" s="110"/>
      <c r="C82" s="104">
        <v>81</v>
      </c>
      <c r="D82" s="110"/>
      <c r="E82" s="104">
        <v>81</v>
      </c>
      <c r="F82" s="110"/>
      <c r="G82" s="104">
        <v>81</v>
      </c>
      <c r="H82" s="110"/>
      <c r="I82" s="104">
        <v>81</v>
      </c>
      <c r="J82" s="113"/>
    </row>
    <row r="83" spans="1:10" x14ac:dyDescent="0.2">
      <c r="A83" s="104">
        <v>82</v>
      </c>
      <c r="B83" s="110"/>
      <c r="C83" s="104">
        <v>82</v>
      </c>
      <c r="D83" s="110"/>
      <c r="E83" s="104">
        <v>82</v>
      </c>
      <c r="F83" s="110"/>
      <c r="G83" s="104">
        <v>82</v>
      </c>
      <c r="H83" s="110"/>
      <c r="I83" s="104">
        <v>82</v>
      </c>
      <c r="J83" s="113"/>
    </row>
    <row r="84" spans="1:10" x14ac:dyDescent="0.2">
      <c r="A84" s="104">
        <v>83</v>
      </c>
      <c r="B84" s="110"/>
      <c r="C84" s="104">
        <v>83</v>
      </c>
      <c r="D84" s="110"/>
      <c r="E84" s="104">
        <v>83</v>
      </c>
      <c r="F84" s="110"/>
      <c r="G84" s="104">
        <v>83</v>
      </c>
      <c r="H84" s="110"/>
      <c r="I84" s="104">
        <v>83</v>
      </c>
      <c r="J84" s="113"/>
    </row>
    <row r="85" spans="1:10" x14ac:dyDescent="0.2">
      <c r="A85" s="104">
        <v>84</v>
      </c>
      <c r="B85" s="110"/>
      <c r="C85" s="104">
        <v>84</v>
      </c>
      <c r="D85" s="110"/>
      <c r="E85" s="104">
        <v>84</v>
      </c>
      <c r="F85" s="110"/>
      <c r="G85" s="104">
        <v>84</v>
      </c>
      <c r="H85" s="110"/>
      <c r="I85" s="104">
        <v>84</v>
      </c>
      <c r="J85" s="113"/>
    </row>
    <row r="86" spans="1:10" x14ac:dyDescent="0.2">
      <c r="A86" s="104">
        <v>85</v>
      </c>
      <c r="B86" s="110"/>
      <c r="C86" s="104">
        <v>85</v>
      </c>
      <c r="D86" s="110"/>
      <c r="E86" s="104">
        <v>85</v>
      </c>
      <c r="F86" s="110"/>
      <c r="G86" s="104">
        <v>85</v>
      </c>
      <c r="H86" s="110"/>
      <c r="I86" s="104">
        <v>85</v>
      </c>
      <c r="J86" s="113"/>
    </row>
    <row r="87" spans="1:10" x14ac:dyDescent="0.2">
      <c r="A87" s="104">
        <v>86</v>
      </c>
      <c r="B87" s="110"/>
      <c r="C87" s="104">
        <v>86</v>
      </c>
      <c r="D87" s="110"/>
      <c r="E87" s="104">
        <v>86</v>
      </c>
      <c r="F87" s="110"/>
      <c r="G87" s="104">
        <v>86</v>
      </c>
      <c r="H87" s="110"/>
      <c r="I87" s="104">
        <v>86</v>
      </c>
      <c r="J87" s="113"/>
    </row>
    <row r="88" spans="1:10" x14ac:dyDescent="0.2">
      <c r="A88" s="104">
        <v>87</v>
      </c>
      <c r="B88" s="110"/>
      <c r="C88" s="104">
        <v>87</v>
      </c>
      <c r="D88" s="110"/>
      <c r="E88" s="104">
        <v>87</v>
      </c>
      <c r="F88" s="110"/>
      <c r="G88" s="104">
        <v>87</v>
      </c>
      <c r="H88" s="110"/>
      <c r="I88" s="104">
        <v>87</v>
      </c>
      <c r="J88" s="113"/>
    </row>
    <row r="89" spans="1:10" x14ac:dyDescent="0.2">
      <c r="A89" s="104">
        <v>88</v>
      </c>
      <c r="B89" s="110"/>
      <c r="C89" s="104">
        <v>88</v>
      </c>
      <c r="D89" s="110"/>
      <c r="E89" s="104">
        <v>88</v>
      </c>
      <c r="F89" s="110"/>
      <c r="G89" s="104">
        <v>88</v>
      </c>
      <c r="H89" s="110"/>
      <c r="I89" s="104">
        <v>88</v>
      </c>
      <c r="J89" s="113"/>
    </row>
    <row r="90" spans="1:10" x14ac:dyDescent="0.2">
      <c r="A90" s="104">
        <v>89</v>
      </c>
      <c r="B90" s="110"/>
      <c r="C90" s="104">
        <v>89</v>
      </c>
      <c r="D90" s="110"/>
      <c r="E90" s="104">
        <v>89</v>
      </c>
      <c r="F90" s="110"/>
      <c r="G90" s="104">
        <v>89</v>
      </c>
      <c r="H90" s="110"/>
      <c r="I90" s="104">
        <v>89</v>
      </c>
      <c r="J90" s="113"/>
    </row>
    <row r="91" spans="1:10" x14ac:dyDescent="0.2">
      <c r="A91" s="104">
        <v>90</v>
      </c>
      <c r="B91" s="110"/>
      <c r="C91" s="104">
        <v>90</v>
      </c>
      <c r="D91" s="110"/>
      <c r="E91" s="104">
        <v>90</v>
      </c>
      <c r="F91" s="110"/>
      <c r="G91" s="104">
        <v>90</v>
      </c>
      <c r="H91" s="110"/>
      <c r="I91" s="104">
        <v>90</v>
      </c>
      <c r="J91" s="113"/>
    </row>
    <row r="92" spans="1:10" x14ac:dyDescent="0.2">
      <c r="A92" s="104">
        <v>91</v>
      </c>
      <c r="B92" s="110"/>
      <c r="C92" s="104">
        <v>91</v>
      </c>
      <c r="D92" s="110"/>
      <c r="E92" s="104">
        <v>91</v>
      </c>
      <c r="F92" s="110"/>
      <c r="G92" s="104">
        <v>91</v>
      </c>
      <c r="H92" s="110"/>
      <c r="I92" s="104">
        <v>91</v>
      </c>
      <c r="J92" s="113"/>
    </row>
    <row r="93" spans="1:10" x14ac:dyDescent="0.2">
      <c r="A93" s="104">
        <v>92</v>
      </c>
      <c r="B93" s="110"/>
      <c r="C93" s="104">
        <v>92</v>
      </c>
      <c r="D93" s="110"/>
      <c r="E93" s="104">
        <v>92</v>
      </c>
      <c r="F93" s="110"/>
      <c r="G93" s="104">
        <v>92</v>
      </c>
      <c r="H93" s="110"/>
      <c r="I93" s="104">
        <v>92</v>
      </c>
      <c r="J93" s="113"/>
    </row>
    <row r="94" spans="1:10" x14ac:dyDescent="0.2">
      <c r="A94" s="104">
        <v>93</v>
      </c>
      <c r="B94" s="110"/>
      <c r="C94" s="104">
        <v>93</v>
      </c>
      <c r="D94" s="110"/>
      <c r="E94" s="104">
        <v>93</v>
      </c>
      <c r="F94" s="110"/>
      <c r="G94" s="104">
        <v>93</v>
      </c>
      <c r="H94" s="110"/>
      <c r="I94" s="104">
        <v>93</v>
      </c>
      <c r="J94" s="113"/>
    </row>
    <row r="95" spans="1:10" x14ac:dyDescent="0.2">
      <c r="A95" s="104">
        <v>94</v>
      </c>
      <c r="B95" s="110"/>
      <c r="C95" s="104">
        <v>94</v>
      </c>
      <c r="D95" s="110"/>
      <c r="E95" s="104">
        <v>94</v>
      </c>
      <c r="F95" s="110"/>
      <c r="G95" s="104">
        <v>94</v>
      </c>
      <c r="H95" s="110"/>
      <c r="I95" s="104">
        <v>94</v>
      </c>
      <c r="J95" s="113"/>
    </row>
    <row r="96" spans="1:10" x14ac:dyDescent="0.2">
      <c r="A96" s="104">
        <v>95</v>
      </c>
      <c r="B96" s="110"/>
      <c r="C96" s="104">
        <v>95</v>
      </c>
      <c r="D96" s="110"/>
      <c r="E96" s="104">
        <v>95</v>
      </c>
      <c r="F96" s="110"/>
      <c r="G96" s="104">
        <v>95</v>
      </c>
      <c r="H96" s="110"/>
      <c r="I96" s="104">
        <v>95</v>
      </c>
      <c r="J96" s="113"/>
    </row>
    <row r="97" spans="1:10" x14ac:dyDescent="0.2">
      <c r="A97" s="104">
        <v>96</v>
      </c>
      <c r="B97" s="110"/>
      <c r="C97" s="104">
        <v>96</v>
      </c>
      <c r="D97" s="110"/>
      <c r="E97" s="104">
        <v>96</v>
      </c>
      <c r="F97" s="110"/>
      <c r="G97" s="104">
        <v>96</v>
      </c>
      <c r="H97" s="110"/>
      <c r="I97" s="104">
        <v>96</v>
      </c>
      <c r="J97" s="113"/>
    </row>
    <row r="98" spans="1:10" x14ac:dyDescent="0.2">
      <c r="A98" s="104">
        <v>97</v>
      </c>
      <c r="B98" s="110"/>
      <c r="C98" s="104">
        <v>97</v>
      </c>
      <c r="D98" s="110"/>
      <c r="E98" s="104">
        <v>97</v>
      </c>
      <c r="F98" s="110"/>
      <c r="G98" s="104">
        <v>97</v>
      </c>
      <c r="H98" s="110"/>
      <c r="I98" s="104">
        <v>97</v>
      </c>
      <c r="J98" s="113"/>
    </row>
    <row r="99" spans="1:10" x14ac:dyDescent="0.2">
      <c r="A99" s="104">
        <v>98</v>
      </c>
      <c r="B99" s="110"/>
      <c r="C99" s="104">
        <v>98</v>
      </c>
      <c r="D99" s="110"/>
      <c r="E99" s="104">
        <v>98</v>
      </c>
      <c r="F99" s="110"/>
      <c r="G99" s="104">
        <v>98</v>
      </c>
      <c r="H99" s="110"/>
      <c r="I99" s="104">
        <v>98</v>
      </c>
      <c r="J99" s="113"/>
    </row>
    <row r="100" spans="1:10" x14ac:dyDescent="0.2">
      <c r="A100" s="104">
        <v>99</v>
      </c>
      <c r="B100" s="110"/>
      <c r="C100" s="104">
        <v>99</v>
      </c>
      <c r="D100" s="110"/>
      <c r="E100" s="104">
        <v>99</v>
      </c>
      <c r="F100" s="110"/>
      <c r="G100" s="104">
        <v>99</v>
      </c>
      <c r="H100" s="110"/>
      <c r="I100" s="104">
        <v>99</v>
      </c>
      <c r="J100" s="11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8.95" customHeight="1" x14ac:dyDescent="0.2"/>
  <cols>
    <col min="1" max="1" width="8.28515625" style="60" customWidth="1"/>
    <col min="2" max="2" width="7.7109375" style="42" customWidth="1"/>
    <col min="3" max="10" width="20.7109375" style="42" customWidth="1"/>
    <col min="11" max="18" width="5.7109375" style="5" customWidth="1"/>
    <col min="19" max="20" width="6.28515625" style="42" customWidth="1"/>
    <col min="21" max="16384" width="9.140625" style="42"/>
  </cols>
  <sheetData>
    <row r="1" spans="1:19" s="41" customFormat="1" ht="15.95" customHeight="1" thickBot="1" x14ac:dyDescent="0.25">
      <c r="A1" s="30" t="s">
        <v>0</v>
      </c>
      <c r="B1" s="30"/>
      <c r="C1" s="30" t="s">
        <v>16</v>
      </c>
      <c r="D1" s="30" t="s">
        <v>17</v>
      </c>
      <c r="E1" s="30" t="s">
        <v>18</v>
      </c>
      <c r="F1" s="30" t="s">
        <v>19</v>
      </c>
      <c r="G1" s="30" t="s">
        <v>20</v>
      </c>
      <c r="H1" s="30" t="s">
        <v>21</v>
      </c>
      <c r="I1" s="30" t="s">
        <v>22</v>
      </c>
      <c r="J1" s="30" t="s">
        <v>23</v>
      </c>
      <c r="K1" s="61" t="s">
        <v>94</v>
      </c>
      <c r="L1" s="61" t="s">
        <v>96</v>
      </c>
      <c r="M1" s="61" t="s">
        <v>98</v>
      </c>
      <c r="N1" s="61" t="s">
        <v>100</v>
      </c>
      <c r="O1" s="61" t="s">
        <v>102</v>
      </c>
      <c r="P1" s="61" t="s">
        <v>104</v>
      </c>
      <c r="Q1" s="61" t="s">
        <v>106</v>
      </c>
      <c r="R1" s="61" t="s">
        <v>108</v>
      </c>
    </row>
    <row r="2" spans="1:19" ht="15.95" customHeight="1" x14ac:dyDescent="0.2">
      <c r="A2" s="43" t="s">
        <v>41</v>
      </c>
      <c r="B2" s="44" t="s">
        <v>1</v>
      </c>
      <c r="C2" s="45" t="s">
        <v>298</v>
      </c>
      <c r="D2" s="45" t="s">
        <v>318</v>
      </c>
      <c r="E2" s="45" t="s">
        <v>315</v>
      </c>
      <c r="F2" s="45" t="s">
        <v>317</v>
      </c>
      <c r="G2" s="45" t="s">
        <v>427</v>
      </c>
      <c r="H2" s="45" t="s">
        <v>423</v>
      </c>
      <c r="I2" s="45"/>
      <c r="J2" s="45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3" t="s">
        <v>11</v>
      </c>
      <c r="B3" s="46" t="s">
        <v>2</v>
      </c>
      <c r="C3" s="47" t="s">
        <v>106</v>
      </c>
      <c r="D3" s="47" t="s">
        <v>102</v>
      </c>
      <c r="E3" s="47" t="s">
        <v>94</v>
      </c>
      <c r="F3" s="47" t="s">
        <v>104</v>
      </c>
      <c r="G3" s="47" t="s">
        <v>100</v>
      </c>
      <c r="H3" s="47" t="s">
        <v>96</v>
      </c>
      <c r="I3" s="47"/>
      <c r="J3" s="47"/>
      <c r="K3" s="48">
        <f>IF(C3=K1,11,IF(D3=K1,9,IF(E3=K1,8,IF(F3=K1,7,IF(G3=K1,6,IF(H3=K1,5,IF(I3=K1,4,IF(J3=K1,3,0))))))))</f>
        <v>8</v>
      </c>
      <c r="L3" s="48">
        <f>IF(C3=L1,11,IF(D3=L1,9,IF(E3=L1,8,IF(F3=L1,7,IF(G3=L1,6,IF(H3=L1,5,IF(I3=L1,4,IF(J3=L1,3,0))))))))</f>
        <v>5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6</v>
      </c>
      <c r="O3" s="48">
        <f>IF(C3=O1,11,IF(D3=O1,9,IF(E3=O1,8,IF(F3=O1,7,IF(G3=O1,6,IF(H3=O1,5,IF(I3=O1,4,IF(J3=O1,3,0))))))))</f>
        <v>9</v>
      </c>
      <c r="P3" s="48">
        <f>IF(C3=P1,11,IF(D3=P1,9,IF(E3=P1,8,IF(F3=P1,7,IF(G3=P1,6,IF(H3=P1,5,IF(I3=P1,4,IF(J3=P1,3,0))))))))</f>
        <v>7</v>
      </c>
      <c r="Q3" s="48">
        <f>IF(C3=Q1,11,IF(D3=Q1,9,IF(E3=Q1,8,IF(F3=Q1,7,IF(G3=Q1,6,IF(H3=Q1,5,IF(I3=Q1,4,IF(J3=Q1,3,0))))))))</f>
        <v>11</v>
      </c>
      <c r="R3" s="48"/>
    </row>
    <row r="4" spans="1:19" ht="15.95" customHeight="1" x14ac:dyDescent="0.2">
      <c r="A4" s="119">
        <v>-2.1</v>
      </c>
      <c r="B4" s="49" t="s">
        <v>3</v>
      </c>
      <c r="C4" s="128">
        <v>12.85</v>
      </c>
      <c r="D4" s="51">
        <v>13.21</v>
      </c>
      <c r="E4" s="51">
        <v>13.79</v>
      </c>
      <c r="F4" s="51">
        <v>14.05</v>
      </c>
      <c r="G4" s="51">
        <v>14.75</v>
      </c>
      <c r="H4" s="51">
        <v>15.3</v>
      </c>
      <c r="I4" s="51"/>
      <c r="J4" s="51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3" t="s">
        <v>41</v>
      </c>
      <c r="B5" s="44" t="s">
        <v>1</v>
      </c>
      <c r="C5" s="45" t="s">
        <v>307</v>
      </c>
      <c r="D5" s="45" t="s">
        <v>311</v>
      </c>
      <c r="E5" s="45" t="s">
        <v>422</v>
      </c>
      <c r="F5" s="45" t="s">
        <v>424</v>
      </c>
      <c r="G5" s="45"/>
      <c r="H5" s="45"/>
      <c r="I5" s="45"/>
      <c r="J5" s="45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3" t="s">
        <v>12</v>
      </c>
      <c r="B6" s="46" t="s">
        <v>2</v>
      </c>
      <c r="C6" s="47" t="s">
        <v>106</v>
      </c>
      <c r="D6" s="47" t="s">
        <v>102</v>
      </c>
      <c r="E6" s="47" t="s">
        <v>94</v>
      </c>
      <c r="F6" s="47" t="s">
        <v>104</v>
      </c>
      <c r="G6" s="47"/>
      <c r="H6" s="47"/>
      <c r="I6" s="47"/>
      <c r="J6" s="47"/>
      <c r="K6" s="48">
        <f>IF(C6=K1,9,IF(D6=K1,7,IF(E6=K1,6,IF(F6=K1,5,IF(G6=K1,4,IF(H6=K1,3,IF(I6=K1,2,IF(J6=K1,1,0))))))))</f>
        <v>6</v>
      </c>
      <c r="L6" s="48">
        <f>IF(C6=L1,9,IF(D6=L1,7,IF(E6=L1,6,IF(F6=L1,5,IF(G6=L1,4,IF(H6=L1,3,IF(I6=L1,2,IF(J6=L1,1,0))))))))</f>
        <v>0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0</v>
      </c>
      <c r="O6" s="48">
        <f>IF(C6=O1,9,IF(D6=O1,7,IF(E6=O1,6,IF(F6=O1,5,IF(G6=O1,4,IF(H6=O1,3,IF(I6=O1,2,IF(J6=O1,1,0))))))))</f>
        <v>7</v>
      </c>
      <c r="P6" s="48">
        <f>IF(C6=P1,9,IF(D6=P1,7,IF(E6=P1,6,IF(F6=P1,5,IF(G6=P1,4,IF(H6=P1,3,IF(I6=P1,2,IF(J6=P1,1,0))))))))</f>
        <v>5</v>
      </c>
      <c r="Q6" s="48">
        <f>IF(C6=Q1,9,IF(D6=Q1,7,IF(E6=Q1,6,IF(F6=Q1,5,IF(G6=Q1,4,IF(H6=Q1,3,IF(I6=Q1,2,IF(J6=Q1,1,0))))))))</f>
        <v>9</v>
      </c>
      <c r="R6" s="48"/>
    </row>
    <row r="7" spans="1:19" ht="15.95" customHeight="1" thickBot="1" x14ac:dyDescent="0.25">
      <c r="A7" s="120">
        <v>-4.2</v>
      </c>
      <c r="B7" s="50" t="s">
        <v>3</v>
      </c>
      <c r="C7" s="53">
        <v>12.98</v>
      </c>
      <c r="D7" s="53">
        <v>15.02</v>
      </c>
      <c r="E7" s="53">
        <v>15.45</v>
      </c>
      <c r="F7" s="53">
        <v>17</v>
      </c>
      <c r="G7" s="53"/>
      <c r="H7" s="53"/>
      <c r="I7" s="53"/>
      <c r="J7" s="53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3" t="s">
        <v>47</v>
      </c>
      <c r="B8" s="44" t="s">
        <v>1</v>
      </c>
      <c r="C8" s="45" t="s">
        <v>318</v>
      </c>
      <c r="D8" s="45" t="s">
        <v>304</v>
      </c>
      <c r="E8" s="45" t="s">
        <v>308</v>
      </c>
      <c r="F8" s="45" t="s">
        <v>302</v>
      </c>
      <c r="G8" s="45" t="s">
        <v>422</v>
      </c>
      <c r="H8" s="45" t="s">
        <v>300</v>
      </c>
      <c r="I8" s="45"/>
      <c r="J8" s="45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3" t="s">
        <v>11</v>
      </c>
      <c r="B9" s="46" t="s">
        <v>2</v>
      </c>
      <c r="C9" s="47" t="s">
        <v>102</v>
      </c>
      <c r="D9" s="47" t="s">
        <v>106</v>
      </c>
      <c r="E9" s="47" t="s">
        <v>100</v>
      </c>
      <c r="F9" s="47" t="s">
        <v>98</v>
      </c>
      <c r="G9" s="47" t="s">
        <v>94</v>
      </c>
      <c r="H9" s="47" t="s">
        <v>104</v>
      </c>
      <c r="I9" s="47"/>
      <c r="J9" s="47"/>
      <c r="K9" s="48">
        <f>IF(C9=K1,11,IF(D9=K1,9,IF(E9=K1,8,IF(F9=K1,7,IF(G9=K1,6,IF(H9=K1,5,IF(I9=K1,4,IF(J9=K1,3,0))))))))</f>
        <v>6</v>
      </c>
      <c r="L9" s="48">
        <f>IF(C9=L1,11,IF(D9=L1,9,IF(E9=L1,8,IF(F9=L1,7,IF(G9=L1,6,IF(H9=L1,5,IF(I9=L1,4,IF(J9=L1,3,0))))))))</f>
        <v>0</v>
      </c>
      <c r="M9" s="48">
        <f>IF(C9=M1,11,IF(D9=M1,9,IF(E9=M1,8,IF(F9=M1,7,IF(G9=M1,6,IF(H9=M1,5,IF(I9=M1,4,IF(J9=M1,3,0))))))))</f>
        <v>7</v>
      </c>
      <c r="N9" s="48">
        <f>IF(C9=N1,11,IF(D9=N1,9,IF(E9=N1,8,IF(F9=N1,7,IF(G9=N1,6,IF(H9=N1,5,IF(I9=N1,4,IF(J9=N1,3,0))))))))</f>
        <v>8</v>
      </c>
      <c r="O9" s="48">
        <f>IF(C9=O1,11,IF(D9=O1,9,IF(E9=O1,8,IF(F9=O1,7,IF(G9=O1,6,IF(H9=O1,5,IF(I9=O1,4,IF(J9=O1,3,0))))))))</f>
        <v>11</v>
      </c>
      <c r="P9" s="48">
        <f>IF(C9=P1,11,IF(D9=P1,9,IF(E9=P1,8,IF(F9=P1,7,IF(G9=P1,6,IF(H9=P1,5,IF(I9=P1,4,IF(J9=P1,3,0))))))))</f>
        <v>5</v>
      </c>
      <c r="Q9" s="48">
        <f>IF(C9=Q1,11,IF(D9=Q1,9,IF(E9=Q1,8,IF(F9=Q1,7,IF(G9=Q1,6,IF(H9=Q1,5,IF(I9=Q1,4,IF(J9=Q1,3,0))))))))</f>
        <v>9</v>
      </c>
      <c r="R9" s="48"/>
    </row>
    <row r="10" spans="1:19" ht="15.95" customHeight="1" x14ac:dyDescent="0.2">
      <c r="A10" s="121"/>
      <c r="B10" s="49" t="s">
        <v>3</v>
      </c>
      <c r="C10" s="51" t="s">
        <v>518</v>
      </c>
      <c r="D10" s="51" t="s">
        <v>519</v>
      </c>
      <c r="E10" s="51" t="s">
        <v>520</v>
      </c>
      <c r="F10" s="51" t="s">
        <v>521</v>
      </c>
      <c r="G10" s="51" t="s">
        <v>522</v>
      </c>
      <c r="H10" s="52" t="s">
        <v>523</v>
      </c>
      <c r="I10" s="52"/>
      <c r="J10" s="52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3" t="s">
        <v>47</v>
      </c>
      <c r="B11" s="44" t="s">
        <v>1</v>
      </c>
      <c r="C11" s="45" t="s">
        <v>312</v>
      </c>
      <c r="D11" s="45" t="s">
        <v>314</v>
      </c>
      <c r="E11" s="45" t="s">
        <v>310</v>
      </c>
      <c r="F11" s="45" t="s">
        <v>322</v>
      </c>
      <c r="G11" s="45"/>
      <c r="H11" s="45"/>
      <c r="I11" s="45"/>
      <c r="J11" s="45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3" t="s">
        <v>12</v>
      </c>
      <c r="B12" s="46" t="s">
        <v>2</v>
      </c>
      <c r="C12" s="47" t="s">
        <v>102</v>
      </c>
      <c r="D12" s="47" t="s">
        <v>106</v>
      </c>
      <c r="E12" s="47" t="s">
        <v>100</v>
      </c>
      <c r="F12" s="47" t="s">
        <v>94</v>
      </c>
      <c r="G12" s="47"/>
      <c r="H12" s="47"/>
      <c r="I12" s="47"/>
      <c r="J12" s="47"/>
      <c r="K12" s="48">
        <f>IF(C12=K1,9,IF(D12=K1,7,IF(E12=K1,6,IF(F12=K1,5,IF(G12=K1,4,IF(H12=K1,3,IF(I12=K1,2,IF(J12=K1,1,0))))))))</f>
        <v>5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6</v>
      </c>
      <c r="O12" s="48">
        <f>IF(C12=O1,9,IF(D12=O1,7,IF(E12=O1,6,IF(F12=O1,5,IF(G12=O1,4,IF(H12=O1,3,IF(I12=O1,2,IF(J12=O1,1,0))))))))</f>
        <v>9</v>
      </c>
      <c r="P12" s="48">
        <f>IF(C12=P1,9,IF(D12=P1,7,IF(E12=P1,6,IF(F12=P1,5,IF(G12=P1,4,IF(H12=P1,3,IF(I12=P1,2,IF(J12=P1,1,0))))))))</f>
        <v>0</v>
      </c>
      <c r="Q12" s="48">
        <f>IF(C12=Q1,9,IF(D12=Q1,7,IF(E12=Q1,6,IF(F12=Q1,5,IF(G12=Q1,4,IF(H12=Q1,3,IF(I12=Q1,2,IF(J12=Q1,1,0))))))))</f>
        <v>7</v>
      </c>
      <c r="R12" s="48"/>
    </row>
    <row r="13" spans="1:19" ht="15.95" customHeight="1" thickBot="1" x14ac:dyDescent="0.25">
      <c r="A13" s="122"/>
      <c r="B13" s="50" t="s">
        <v>3</v>
      </c>
      <c r="C13" s="53" t="s">
        <v>524</v>
      </c>
      <c r="D13" s="53" t="s">
        <v>525</v>
      </c>
      <c r="E13" s="53" t="s">
        <v>526</v>
      </c>
      <c r="F13" s="53" t="s">
        <v>527</v>
      </c>
      <c r="G13" s="54"/>
      <c r="H13" s="54"/>
      <c r="I13" s="54"/>
      <c r="J13" s="54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3" t="s">
        <v>44</v>
      </c>
      <c r="B14" s="44" t="s">
        <v>1</v>
      </c>
      <c r="C14" s="45" t="s">
        <v>305</v>
      </c>
      <c r="D14" s="45" t="s">
        <v>298</v>
      </c>
      <c r="E14" s="45" t="s">
        <v>315</v>
      </c>
      <c r="F14" s="45" t="s">
        <v>303</v>
      </c>
      <c r="G14" s="45" t="s">
        <v>427</v>
      </c>
      <c r="H14" s="45" t="s">
        <v>423</v>
      </c>
      <c r="I14" s="45" t="s">
        <v>424</v>
      </c>
      <c r="J14" s="45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3" t="s">
        <v>11</v>
      </c>
      <c r="B15" s="46" t="s">
        <v>2</v>
      </c>
      <c r="C15" s="47" t="s">
        <v>98</v>
      </c>
      <c r="D15" s="47" t="s">
        <v>106</v>
      </c>
      <c r="E15" s="47" t="s">
        <v>94</v>
      </c>
      <c r="F15" s="47" t="s">
        <v>102</v>
      </c>
      <c r="G15" s="47" t="s">
        <v>100</v>
      </c>
      <c r="H15" s="47" t="s">
        <v>96</v>
      </c>
      <c r="I15" s="47" t="s">
        <v>104</v>
      </c>
      <c r="J15" s="47"/>
      <c r="K15" s="48">
        <f>IF(C15=K1,11,IF(D15=K1,9,IF(E15=K1,8,IF(F15=K1,7,IF(G15=K1,6,IF(H15=K1,5,IF(I15=K1,4,IF(J15=K1,3,0))))))))</f>
        <v>8</v>
      </c>
      <c r="L15" s="48">
        <f>IF(C15=L1,11,IF(D15=L1,9,IF(E15=L1,8,IF(F15=L1,7,IF(G15=L1,6,IF(H15=L1,5,IF(I15=L1,4,IF(J15=L1,3,0))))))))</f>
        <v>5</v>
      </c>
      <c r="M15" s="48">
        <f>IF(C15=M1,11,IF(D15=M1,9,IF(E15=M1,8,IF(F15=M1,7,IF(G15=M1,6,IF(H15=M1,5,IF(I15=M1,4,IF(J15=M1,3,0))))))))</f>
        <v>11</v>
      </c>
      <c r="N15" s="48">
        <f>IF(C15=N1,11,IF(D15=N1,9,IF(E15=N1,8,IF(F15=N1,7,IF(G15=N1,6,IF(H15=N1,5,IF(I15=N1,4,IF(J15=N1,3,0))))))))</f>
        <v>6</v>
      </c>
      <c r="O15" s="48">
        <f>IF(C15=O1,11,IF(D15=O1,9,IF(E15=O1,8,IF(F15=O1,7,IF(G15=O1,6,IF(H15=O1,5,IF(I15=O1,4,IF(J15=O1,3,0))))))))</f>
        <v>7</v>
      </c>
      <c r="P15" s="48">
        <f>IF(C15=P1,11,IF(D15=P1,9,IF(E15=P1,8,IF(F15=P1,7,IF(G15=P1,6,IF(H15=P1,5,IF(I15=P1,4,IF(J15=P1,3,0))))))))</f>
        <v>4</v>
      </c>
      <c r="Q15" s="48">
        <f>IF(C15=Q1,11,IF(D15=Q1,9,IF(E15=Q1,8,IF(F15=Q1,7,IF(G15=Q1,6,IF(H15=Q1,5,IF(I15=Q1,4,IF(J15=Q1,3,0))))))))</f>
        <v>9</v>
      </c>
      <c r="R15" s="48"/>
      <c r="S15" s="55"/>
    </row>
    <row r="16" spans="1:19" ht="15.95" customHeight="1" x14ac:dyDescent="0.2">
      <c r="A16" s="119"/>
      <c r="B16" s="49" t="s">
        <v>3</v>
      </c>
      <c r="C16" s="51">
        <v>41.79</v>
      </c>
      <c r="D16" s="51">
        <v>42.3</v>
      </c>
      <c r="E16" s="51">
        <v>45.61</v>
      </c>
      <c r="F16" s="51">
        <v>47.16</v>
      </c>
      <c r="G16" s="51">
        <v>48.44</v>
      </c>
      <c r="H16" s="51">
        <v>51.04</v>
      </c>
      <c r="I16" s="51">
        <v>56.78</v>
      </c>
      <c r="J16" s="51"/>
      <c r="K16" s="3"/>
      <c r="L16" s="3"/>
      <c r="M16" s="3"/>
      <c r="N16" s="3"/>
      <c r="O16" s="3"/>
      <c r="P16" s="3"/>
      <c r="Q16" s="3"/>
      <c r="R16" s="3"/>
      <c r="S16" s="55"/>
    </row>
    <row r="17" spans="1:19" ht="15.95" customHeight="1" x14ac:dyDescent="0.2">
      <c r="A17" s="43" t="s">
        <v>44</v>
      </c>
      <c r="B17" s="44" t="s">
        <v>1</v>
      </c>
      <c r="C17" s="45" t="s">
        <v>426</v>
      </c>
      <c r="D17" s="45" t="s">
        <v>311</v>
      </c>
      <c r="E17" s="45" t="s">
        <v>322</v>
      </c>
      <c r="F17" s="45"/>
      <c r="G17" s="45"/>
      <c r="H17" s="45"/>
      <c r="I17" s="45"/>
      <c r="J17" s="45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3" t="s">
        <v>12</v>
      </c>
      <c r="B18" s="46" t="s">
        <v>2</v>
      </c>
      <c r="C18" s="47" t="s">
        <v>106</v>
      </c>
      <c r="D18" s="47" t="s">
        <v>102</v>
      </c>
      <c r="E18" s="47" t="s">
        <v>94</v>
      </c>
      <c r="F18" s="47"/>
      <c r="G18" s="47"/>
      <c r="H18" s="47"/>
      <c r="I18" s="47"/>
      <c r="J18" s="47"/>
      <c r="K18" s="48">
        <f>IF(C18=K1,9,IF(D18=K1,7,IF(E18=K1,6,IF(F18=K1,5,IF(G18=K1,4,IF(H18=K1,3,IF(I18=K1,2,IF(J18=K1,1,0))))))))</f>
        <v>6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0</v>
      </c>
      <c r="O18" s="48">
        <f>IF(C18=O1,9,IF(D18=O1,7,IF(E18=O1,6,IF(F18=O1,5,IF(G18=O1,4,IF(H18=O1,3,IF(I18=O1,2,IF(J18=O1,1,0))))))))</f>
        <v>7</v>
      </c>
      <c r="P18" s="48">
        <f>IF(C18=P1,9,IF(D18=P1,7,IF(E18=P1,6,IF(F18=P1,5,IF(G18=P1,4,IF(H18=P1,3,IF(I18=P1,2,IF(J18=P1,1,0))))))))</f>
        <v>0</v>
      </c>
      <c r="Q18" s="48">
        <f>IF(C18=Q1,9,IF(D18=Q1,7,IF(E18=Q1,6,IF(F18=Q1,5,IF(G18=Q1,4,IF(H18=Q1,3,IF(I18=Q1,2,IF(J18=Q1,1,0))))))))</f>
        <v>9</v>
      </c>
      <c r="R18" s="48"/>
      <c r="S18" s="55"/>
    </row>
    <row r="19" spans="1:19" ht="15.95" customHeight="1" thickBot="1" x14ac:dyDescent="0.25">
      <c r="A19" s="120"/>
      <c r="B19" s="50" t="s">
        <v>3</v>
      </c>
      <c r="C19" s="53">
        <v>46.22</v>
      </c>
      <c r="D19" s="53">
        <v>46.85</v>
      </c>
      <c r="E19" s="53">
        <v>50.47</v>
      </c>
      <c r="F19" s="53"/>
      <c r="G19" s="53"/>
      <c r="H19" s="53"/>
      <c r="I19" s="53"/>
      <c r="J19" s="53"/>
      <c r="K19" s="4"/>
      <c r="L19" s="4"/>
      <c r="M19" s="4"/>
      <c r="N19" s="4"/>
      <c r="O19" s="4"/>
      <c r="P19" s="4"/>
      <c r="Q19" s="4"/>
      <c r="R19" s="4"/>
      <c r="S19" s="55"/>
    </row>
    <row r="20" spans="1:19" ht="15.95" customHeight="1" x14ac:dyDescent="0.2">
      <c r="A20" s="43" t="s">
        <v>59</v>
      </c>
      <c r="B20" s="44" t="s">
        <v>1</v>
      </c>
      <c r="C20" s="45" t="s">
        <v>307</v>
      </c>
      <c r="D20" s="45" t="s">
        <v>305</v>
      </c>
      <c r="E20" s="45" t="s">
        <v>303</v>
      </c>
      <c r="F20" s="45" t="s">
        <v>422</v>
      </c>
      <c r="G20" s="45" t="s">
        <v>310</v>
      </c>
      <c r="H20" s="45" t="s">
        <v>424</v>
      </c>
      <c r="I20" s="45" t="s">
        <v>423</v>
      </c>
      <c r="J20" s="45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3" t="s">
        <v>11</v>
      </c>
      <c r="B21" s="46" t="s">
        <v>2</v>
      </c>
      <c r="C21" s="47" t="s">
        <v>106</v>
      </c>
      <c r="D21" s="47" t="s">
        <v>98</v>
      </c>
      <c r="E21" s="47" t="s">
        <v>102</v>
      </c>
      <c r="F21" s="47" t="s">
        <v>94</v>
      </c>
      <c r="G21" s="47" t="s">
        <v>100</v>
      </c>
      <c r="H21" s="47" t="s">
        <v>104</v>
      </c>
      <c r="I21" s="47" t="s">
        <v>96</v>
      </c>
      <c r="J21" s="47"/>
      <c r="K21" s="48">
        <f>IF(C21=K1,11,IF(D21=K1,9,IF(E21=K1,8,IF(F21=K1,7,IF(G21=K1,6,IF(H21=K1,5,IF(I21=K1,4,IF(J21=K1,3,0))))))))</f>
        <v>7</v>
      </c>
      <c r="L21" s="48">
        <f>IF(C21=L1,11,IF(D21=L1,9,IF(E21=L1,8,IF(F21=L1,7,IF(G21=L1,6,IF(H21=L1,5,IF(I21=L1,4,IF(J21=L1,3,0))))))))</f>
        <v>4</v>
      </c>
      <c r="M21" s="48">
        <f>IF(C21=M1,11,IF(D21=M1,9,IF(E21=M1,8,IF(F21=M1,7,IF(G21=M1,6,IF(H21=M1,5,IF(I21=M1,4,IF(J21=M1,3,0))))))))</f>
        <v>9</v>
      </c>
      <c r="N21" s="48">
        <f>IF(C21=N1,11,IF(D21=N1,9,IF(E21=N1,8,IF(F21=N1,7,IF(G21=N1,6,IF(H21=N1,5,IF(I21=N1,4,IF(J21=N1,3,0))))))))</f>
        <v>6</v>
      </c>
      <c r="O21" s="48">
        <f>IF(C21=O1,11,IF(D21=O1,9,IF(E21=O1,8,IF(F21=O1,7,IF(G21=O1,6,IF(H21=O1,5,IF(I21=O1,4,IF(J21=O1,3,0))))))))</f>
        <v>8</v>
      </c>
      <c r="P21" s="48">
        <f>IF(C21=P1,11,IF(D21=P1,9,IF(E21=P1,8,IF(F21=P1,7,IF(G21=P1,6,IF(H21=P1,5,IF(I21=P1,4,IF(J21=P1,3,0))))))))</f>
        <v>5</v>
      </c>
      <c r="Q21" s="48">
        <f>IF(C21=Q1,11,IF(D21=Q1,9,IF(E21=Q1,8,IF(F21=Q1,7,IF(G21=Q1,6,IF(H21=Q1,5,IF(I21=Q1,4,IF(J21=Q1,3,0))))))))</f>
        <v>11</v>
      </c>
      <c r="R21" s="48"/>
      <c r="S21" s="55"/>
    </row>
    <row r="22" spans="1:19" ht="15.95" customHeight="1" x14ac:dyDescent="0.2">
      <c r="A22" s="119"/>
      <c r="B22" s="49" t="s">
        <v>3</v>
      </c>
      <c r="C22" s="56" t="s">
        <v>572</v>
      </c>
      <c r="D22" s="56" t="s">
        <v>573</v>
      </c>
      <c r="E22" s="56" t="s">
        <v>574</v>
      </c>
      <c r="F22" s="56" t="s">
        <v>575</v>
      </c>
      <c r="G22" s="56" t="s">
        <v>576</v>
      </c>
      <c r="H22" s="51">
        <v>3.6</v>
      </c>
      <c r="I22" s="51">
        <v>2.7</v>
      </c>
      <c r="J22" s="51"/>
      <c r="K22" s="3"/>
      <c r="L22" s="3"/>
      <c r="M22" s="3"/>
      <c r="N22" s="3"/>
      <c r="O22" s="3"/>
      <c r="P22" s="3"/>
      <c r="Q22" s="3"/>
      <c r="R22" s="3"/>
      <c r="S22" s="55"/>
    </row>
    <row r="23" spans="1:19" ht="15.95" customHeight="1" x14ac:dyDescent="0.2">
      <c r="A23" s="43" t="s">
        <v>59</v>
      </c>
      <c r="B23" s="44" t="s">
        <v>1</v>
      </c>
      <c r="C23" s="45" t="s">
        <v>298</v>
      </c>
      <c r="D23" s="45" t="s">
        <v>315</v>
      </c>
      <c r="E23" s="45" t="s">
        <v>319</v>
      </c>
      <c r="F23" s="45" t="s">
        <v>300</v>
      </c>
      <c r="G23" s="45" t="s">
        <v>427</v>
      </c>
      <c r="H23" s="45"/>
      <c r="I23" s="45"/>
      <c r="J23" s="45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3" t="s">
        <v>12</v>
      </c>
      <c r="B24" s="46" t="s">
        <v>2</v>
      </c>
      <c r="C24" s="47" t="s">
        <v>106</v>
      </c>
      <c r="D24" s="47" t="s">
        <v>94</v>
      </c>
      <c r="E24" s="47" t="s">
        <v>102</v>
      </c>
      <c r="F24" s="47" t="s">
        <v>104</v>
      </c>
      <c r="G24" s="47" t="s">
        <v>100</v>
      </c>
      <c r="H24" s="47"/>
      <c r="I24" s="47"/>
      <c r="J24" s="47"/>
      <c r="K24" s="48">
        <f>IF(C24=K1,9,IF(D24=K1,7,IF(E24=K1,6,IF(F24=K1,5,IF(G24=K1,4,IF(H24=K1,3,IF(I24=K1,2,IF(J24=K1,1,0))))))))</f>
        <v>7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4</v>
      </c>
      <c r="O24" s="48">
        <f>IF(C24=O1,9,IF(D24=O1,7,IF(E24=O1,6,IF(F24=O1,5,IF(G24=O1,4,IF(H24=O1,3,IF(I24=O1,2,IF(J24=O1,1,0))))))))</f>
        <v>6</v>
      </c>
      <c r="P24" s="48">
        <f>IF(C24=P1,9,IF(D24=P1,7,IF(E24=P1,6,IF(F24=P1,5,IF(G24=P1,4,IF(H24=P1,3,IF(I24=P1,2,IF(J24=P1,1,0))))))))</f>
        <v>5</v>
      </c>
      <c r="Q24" s="48">
        <f>IF(C24=Q1,9,IF(D24=Q1,7,IF(E24=Q1,6,IF(F24=Q1,5,IF(G24=Q1,4,IF(H24=Q1,3,IF(I24=Q1,2,IF(J24=Q1,1,0))))))))</f>
        <v>9</v>
      </c>
      <c r="R24" s="48"/>
      <c r="S24" s="55"/>
    </row>
    <row r="25" spans="1:19" ht="15.95" customHeight="1" thickBot="1" x14ac:dyDescent="0.25">
      <c r="A25" s="120"/>
      <c r="B25" s="50" t="s">
        <v>3</v>
      </c>
      <c r="C25" s="57" t="s">
        <v>577</v>
      </c>
      <c r="D25" s="57" t="s">
        <v>546</v>
      </c>
      <c r="E25" s="57" t="s">
        <v>578</v>
      </c>
      <c r="F25" s="57" t="s">
        <v>579</v>
      </c>
      <c r="G25" s="53">
        <v>3.17</v>
      </c>
      <c r="H25" s="53"/>
      <c r="I25" s="53"/>
      <c r="J25" s="53"/>
      <c r="K25" s="4"/>
      <c r="L25" s="4"/>
      <c r="M25" s="4"/>
      <c r="N25" s="4"/>
      <c r="O25" s="4"/>
      <c r="P25" s="4"/>
      <c r="Q25" s="4"/>
      <c r="R25" s="4"/>
      <c r="S25" s="55"/>
    </row>
    <row r="26" spans="1:19" ht="15.95" customHeight="1" x14ac:dyDescent="0.2">
      <c r="A26" s="43" t="s">
        <v>65</v>
      </c>
      <c r="B26" s="44" t="s">
        <v>1</v>
      </c>
      <c r="C26" s="45" t="s">
        <v>317</v>
      </c>
      <c r="D26" s="45" t="s">
        <v>312</v>
      </c>
      <c r="E26" s="45" t="s">
        <v>310</v>
      </c>
      <c r="F26" s="45" t="s">
        <v>426</v>
      </c>
      <c r="G26" s="45" t="s">
        <v>302</v>
      </c>
      <c r="H26" s="45" t="s">
        <v>322</v>
      </c>
      <c r="I26" s="45"/>
      <c r="J26" s="45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3" t="s">
        <v>11</v>
      </c>
      <c r="B27" s="46" t="s">
        <v>2</v>
      </c>
      <c r="C27" s="47" t="s">
        <v>104</v>
      </c>
      <c r="D27" s="47" t="s">
        <v>102</v>
      </c>
      <c r="E27" s="47" t="s">
        <v>100</v>
      </c>
      <c r="F27" s="47" t="s">
        <v>106</v>
      </c>
      <c r="G27" s="47" t="s">
        <v>98</v>
      </c>
      <c r="H27" s="47" t="s">
        <v>94</v>
      </c>
      <c r="I27" s="47"/>
      <c r="J27" s="47"/>
      <c r="K27" s="48">
        <f>IF(C27=K1,11,IF(D27=K1,9,IF(E27=K1,8,IF(F27=K1,7,IF(G27=K1,6,IF(H27=K1,5,IF(I27=K1,4,IF(J27=K1,3,0))))))))</f>
        <v>5</v>
      </c>
      <c r="L27" s="48">
        <f>IF(C27=L1,11,IF(D27=L1,9,IF(E27=L1,8,IF(F27=L1,7,IF(G27=L1,6,IF(H27=L1,5,IF(I27=L1,4,IF(J27=L1,3,0))))))))</f>
        <v>0</v>
      </c>
      <c r="M27" s="48">
        <f>IF(C27=M1,11,IF(D27=M1,9,IF(E27=M1,8,IF(F27=M1,7,IF(G27=M1,6,IF(H27=M1,5,IF(I27=M1,4,IF(J27=M1,3,0))))))))</f>
        <v>6</v>
      </c>
      <c r="N27" s="48">
        <f>IF(C27=N1,11,IF(D27=N1,9,IF(E27=N1,8,IF(F27=N1,7,IF(G27=N1,6,IF(H27=N1,5,IF(I27=N1,4,IF(J27=N1,3,0))))))))</f>
        <v>8</v>
      </c>
      <c r="O27" s="48">
        <f>IF(C27=O1,11,IF(D27=O1,9,IF(E27=O1,8,IF(F27=O1,7,IF(G27=O1,6,IF(H27=O1,5,IF(I27=O1,4,IF(J27=O1,3,0))))))))</f>
        <v>9</v>
      </c>
      <c r="P27" s="48">
        <f>IF(C27=P1,11,IF(D27=P1,9,IF(E27=P1,8,IF(F27=P1,7,IF(G27=P1,6,IF(H27=P1,5,IF(I27=P1,4,IF(J27=P1,3,0))))))))</f>
        <v>11</v>
      </c>
      <c r="Q27" s="48">
        <f>IF(C27=Q1,11,IF(D27=Q1,9,IF(E27=Q1,8,IF(F27=Q1,7,IF(G27=Q1,6,IF(H27=Q1,5,IF(I27=Q1,4,IF(J27=Q1,3,0))))))))</f>
        <v>7</v>
      </c>
      <c r="R27" s="48"/>
      <c r="S27" s="55"/>
    </row>
    <row r="28" spans="1:19" ht="15.95" customHeight="1" x14ac:dyDescent="0.2">
      <c r="A28" s="119"/>
      <c r="B28" s="49" t="s">
        <v>3</v>
      </c>
      <c r="C28" s="58" t="s">
        <v>590</v>
      </c>
      <c r="D28" s="56" t="s">
        <v>591</v>
      </c>
      <c r="E28" s="56" t="s">
        <v>592</v>
      </c>
      <c r="F28" s="56" t="s">
        <v>593</v>
      </c>
      <c r="G28" s="56" t="s">
        <v>594</v>
      </c>
      <c r="H28" s="56" t="s">
        <v>595</v>
      </c>
      <c r="I28" s="56"/>
      <c r="J28" s="56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3" t="s">
        <v>65</v>
      </c>
      <c r="B29" s="44" t="s">
        <v>1</v>
      </c>
      <c r="C29" s="45" t="s">
        <v>425</v>
      </c>
      <c r="D29" s="45" t="s">
        <v>428</v>
      </c>
      <c r="E29" s="45" t="s">
        <v>311</v>
      </c>
      <c r="F29" s="45" t="s">
        <v>304</v>
      </c>
      <c r="G29" s="45" t="s">
        <v>305</v>
      </c>
      <c r="H29" s="45"/>
      <c r="I29" s="45"/>
      <c r="J29" s="45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3" t="s">
        <v>12</v>
      </c>
      <c r="B30" s="46" t="s">
        <v>2</v>
      </c>
      <c r="C30" s="47" t="s">
        <v>104</v>
      </c>
      <c r="D30" s="47" t="s">
        <v>100</v>
      </c>
      <c r="E30" s="47" t="s">
        <v>102</v>
      </c>
      <c r="F30" s="47" t="s">
        <v>106</v>
      </c>
      <c r="G30" s="47" t="s">
        <v>98</v>
      </c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0</v>
      </c>
      <c r="M30" s="48">
        <f>IF(C30=M1,9,IF(D30=M1,7,IF(E30=M1,6,IF(F30=M1,5,IF(G30=M1,4,IF(H30=M1,3,IF(I30=M1,2,IF(J30=M1,1,0))))))))</f>
        <v>4</v>
      </c>
      <c r="N30" s="48">
        <f>IF(C30=N1,9,IF(D30=N1,7,IF(E30=N1,6,IF(F30=N1,5,IF(G30=N1,4,IF(H30=N1,3,IF(I30=N1,2,IF(J30=N1,1,0))))))))</f>
        <v>7</v>
      </c>
      <c r="O30" s="48">
        <f>IF(C30=O1,9,IF(D30=O1,7,IF(E30=O1,6,IF(F30=O1,5,IF(G30=O1,4,IF(H30=O1,3,IF(I30=O1,2,IF(J30=O1,1,0))))))))</f>
        <v>6</v>
      </c>
      <c r="P30" s="48">
        <f>IF(C30=P1,9,IF(D30=P1,7,IF(E30=P1,6,IF(F30=P1,5,IF(G30=P1,4,IF(H30=P1,3,IF(I30=P1,2,IF(J30=P1,1,0))))))))</f>
        <v>9</v>
      </c>
      <c r="Q30" s="48">
        <f>IF(C30=Q1,9,IF(D30=Q1,7,IF(E30=Q1,6,IF(F30=Q1,5,IF(G30=Q1,4,IF(H30=Q1,3,IF(I30=Q1,2,IF(J30=Q1,1,0))))))))</f>
        <v>5</v>
      </c>
      <c r="R30" s="48"/>
      <c r="S30" s="59"/>
    </row>
    <row r="31" spans="1:19" ht="15.95" customHeight="1" thickBot="1" x14ac:dyDescent="0.25">
      <c r="A31" s="120"/>
      <c r="B31" s="50" t="s">
        <v>3</v>
      </c>
      <c r="C31" s="57" t="s">
        <v>596</v>
      </c>
      <c r="D31" s="57" t="s">
        <v>597</v>
      </c>
      <c r="E31" s="57" t="s">
        <v>598</v>
      </c>
      <c r="F31" s="57" t="s">
        <v>599</v>
      </c>
      <c r="G31" s="57" t="s">
        <v>600</v>
      </c>
      <c r="H31" s="57"/>
      <c r="I31" s="57"/>
      <c r="J31" s="57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3"/>
      <c r="B32" s="44" t="s">
        <v>1</v>
      </c>
      <c r="C32" s="45"/>
      <c r="D32" s="45"/>
      <c r="E32" s="45"/>
      <c r="F32" s="45"/>
      <c r="G32" s="45"/>
      <c r="H32" s="45"/>
      <c r="I32" s="45"/>
      <c r="J32" s="45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3" t="s">
        <v>11</v>
      </c>
      <c r="B33" s="46" t="s">
        <v>2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/>
    </row>
    <row r="34" spans="1:18" ht="15.95" hidden="1" customHeight="1" x14ac:dyDescent="0.2">
      <c r="A34" s="119"/>
      <c r="B34" s="49" t="s">
        <v>3</v>
      </c>
      <c r="C34" s="51"/>
      <c r="D34" s="51"/>
      <c r="E34" s="51"/>
      <c r="F34" s="51"/>
      <c r="G34" s="51"/>
      <c r="H34" s="51"/>
      <c r="I34" s="51"/>
      <c r="J34" s="51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3"/>
      <c r="B35" s="44" t="s">
        <v>1</v>
      </c>
      <c r="C35" s="45"/>
      <c r="D35" s="45"/>
      <c r="E35" s="45"/>
      <c r="F35" s="45"/>
      <c r="G35" s="45"/>
      <c r="H35" s="45"/>
      <c r="I35" s="45"/>
      <c r="J35" s="45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3" t="s">
        <v>12</v>
      </c>
      <c r="B36" s="46" t="s">
        <v>2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/>
    </row>
    <row r="37" spans="1:18" ht="15.95" hidden="1" customHeight="1" thickBot="1" x14ac:dyDescent="0.25">
      <c r="A37" s="120"/>
      <c r="B37" s="50" t="s">
        <v>3</v>
      </c>
      <c r="C37" s="53"/>
      <c r="D37" s="53"/>
      <c r="E37" s="53"/>
      <c r="F37" s="53"/>
      <c r="G37" s="53"/>
      <c r="H37" s="53"/>
      <c r="I37" s="53"/>
      <c r="J37" s="54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3"/>
      <c r="B38" s="44" t="s">
        <v>1</v>
      </c>
      <c r="C38" s="45"/>
      <c r="D38" s="45"/>
      <c r="E38" s="45"/>
      <c r="F38" s="45"/>
      <c r="G38" s="45"/>
      <c r="H38" s="45"/>
      <c r="I38" s="45"/>
      <c r="J38" s="45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3" t="s">
        <v>11</v>
      </c>
      <c r="B39" s="46" t="s">
        <v>2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/>
    </row>
    <row r="40" spans="1:18" ht="15.95" hidden="1" customHeight="1" x14ac:dyDescent="0.2">
      <c r="A40" s="119"/>
      <c r="B40" s="49" t="s">
        <v>3</v>
      </c>
      <c r="C40" s="51"/>
      <c r="D40" s="51"/>
      <c r="E40" s="51"/>
      <c r="F40" s="51"/>
      <c r="G40" s="51"/>
      <c r="H40" s="51"/>
      <c r="I40" s="51"/>
      <c r="J40" s="51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3"/>
      <c r="B41" s="44" t="s">
        <v>1</v>
      </c>
      <c r="C41" s="45"/>
      <c r="D41" s="45"/>
      <c r="E41" s="45"/>
      <c r="F41" s="45"/>
      <c r="G41" s="45"/>
      <c r="H41" s="45"/>
      <c r="I41" s="45"/>
      <c r="J41" s="45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3" t="s">
        <v>12</v>
      </c>
      <c r="B42" s="46" t="s">
        <v>2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/>
    </row>
    <row r="43" spans="1:18" ht="15.95" hidden="1" customHeight="1" thickBot="1" x14ac:dyDescent="0.25">
      <c r="A43" s="120"/>
      <c r="B43" s="50" t="s">
        <v>3</v>
      </c>
      <c r="C43" s="53"/>
      <c r="D43" s="53"/>
      <c r="E43" s="53"/>
      <c r="F43" s="53"/>
      <c r="G43" s="53"/>
      <c r="H43" s="53"/>
      <c r="I43" s="53"/>
      <c r="J43" s="53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3" t="s">
        <v>13</v>
      </c>
      <c r="B44" s="46" t="s">
        <v>2</v>
      </c>
      <c r="C44" s="47" t="s">
        <v>106</v>
      </c>
      <c r="D44" s="47" t="s">
        <v>102</v>
      </c>
      <c r="E44" s="47" t="s">
        <v>94</v>
      </c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8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0</v>
      </c>
      <c r="O44" s="48">
        <f>IF(C44=O1,11,IF(D44=O1,9,IF(E44=O1,8,IF(F44=O1,7,IF(G44=O1,6,IF(H44=O1,5,IF(I44=O1,4,IF(J44=O1,3,0))))))))</f>
        <v>9</v>
      </c>
      <c r="P44" s="48">
        <f>IF(C44=P1,11,IF(D44=P1,9,IF(E44=P1,8,IF(F44=P1,7,IF(G44=P1,6,IF(H44=P1,5,IF(I44=P1,4,IF(J44=P1,3,0))))))))</f>
        <v>0</v>
      </c>
      <c r="Q44" s="48">
        <f>IF(C44=Q1,11,IF(D44=Q1,9,IF(E44=Q1,8,IF(F44=Q1,7,IF(G44=Q1,6,IF(H44=Q1,5,IF(I44=Q1,4,IF(J44=Q1,3,0))))))))</f>
        <v>11</v>
      </c>
      <c r="R44" s="48"/>
    </row>
    <row r="45" spans="1:18" ht="15.95" customHeight="1" x14ac:dyDescent="0.2">
      <c r="A45" s="119" t="s">
        <v>70</v>
      </c>
      <c r="B45" s="49" t="s">
        <v>3</v>
      </c>
      <c r="C45" s="56" t="s">
        <v>636</v>
      </c>
      <c r="D45" s="56" t="s">
        <v>637</v>
      </c>
      <c r="E45" s="56" t="s">
        <v>638</v>
      </c>
      <c r="F45" s="56"/>
      <c r="G45" s="56"/>
      <c r="H45" s="56"/>
      <c r="I45" s="56"/>
      <c r="J45" s="51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0" t="s">
        <v>4</v>
      </c>
      <c r="K46" s="6">
        <f t="shared" ref="K46:Q46" si="0">SUM(K44+K42+K39+K36+K33+K30+K27+K24+K21+K18+K15+K12+K9+K6+K3)</f>
        <v>66</v>
      </c>
      <c r="L46" s="6">
        <f t="shared" si="0"/>
        <v>14</v>
      </c>
      <c r="M46" s="6">
        <f t="shared" si="0"/>
        <v>37</v>
      </c>
      <c r="N46" s="6">
        <f t="shared" si="0"/>
        <v>51</v>
      </c>
      <c r="O46" s="6">
        <f t="shared" si="0"/>
        <v>88</v>
      </c>
      <c r="P46" s="6">
        <f t="shared" si="0"/>
        <v>51</v>
      </c>
      <c r="Q46" s="6">
        <f t="shared" si="0"/>
        <v>97</v>
      </c>
      <c r="R46" s="6"/>
    </row>
    <row r="47" spans="1:18" ht="15.95" customHeight="1" x14ac:dyDescent="0.2">
      <c r="J47" s="60" t="s">
        <v>5</v>
      </c>
      <c r="K47" s="7">
        <v>3</v>
      </c>
      <c r="L47" s="7">
        <v>7</v>
      </c>
      <c r="M47" s="7">
        <v>6</v>
      </c>
      <c r="N47" s="7" t="s">
        <v>685</v>
      </c>
      <c r="O47" s="7">
        <v>2</v>
      </c>
      <c r="P47" s="7" t="s">
        <v>685</v>
      </c>
      <c r="Q47" s="7">
        <v>1</v>
      </c>
      <c r="R47" s="7"/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6:J6 C9:J9 C44:J44 C15:J15 C18:J18 C39:J39 C24:J24 C21:J21 C30:J30 C27:J27 C36:J36 C33:J33 C42:J42 C12:J12">
      <formula1>Clubs</formula1>
    </dataValidation>
  </dataValidations>
  <printOptions horizontalCentered="1"/>
  <pageMargins left="0.11811023622047245" right="0.11811023622047245" top="1.23" bottom="0.62" header="0.56000000000000005" footer="0.33"/>
  <pageSetup paperSize="9" scale="64" orientation="landscape" r:id="rId1"/>
  <headerFooter alignWithMargins="0">
    <oddHeader>&amp;F</oddHead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8.95" customHeight="1" x14ac:dyDescent="0.2"/>
  <cols>
    <col min="1" max="1" width="8.28515625" style="60" customWidth="1"/>
    <col min="2" max="2" width="7.7109375" style="42" customWidth="1"/>
    <col min="3" max="10" width="20.7109375" style="42" customWidth="1"/>
    <col min="11" max="18" width="5.7109375" style="5" customWidth="1"/>
    <col min="19" max="20" width="6.28515625" style="42" customWidth="1"/>
    <col min="21" max="16384" width="9.140625" style="42"/>
  </cols>
  <sheetData>
    <row r="1" spans="1:19" s="41" customFormat="1" ht="15.95" customHeight="1" thickBot="1" x14ac:dyDescent="0.25">
      <c r="A1" s="30" t="s">
        <v>0</v>
      </c>
      <c r="B1" s="30"/>
      <c r="C1" s="30" t="s">
        <v>16</v>
      </c>
      <c r="D1" s="30" t="s">
        <v>17</v>
      </c>
      <c r="E1" s="30" t="s">
        <v>18</v>
      </c>
      <c r="F1" s="30" t="s">
        <v>19</v>
      </c>
      <c r="G1" s="30" t="s">
        <v>20</v>
      </c>
      <c r="H1" s="30" t="s">
        <v>21</v>
      </c>
      <c r="I1" s="30" t="s">
        <v>22</v>
      </c>
      <c r="J1" s="30" t="s">
        <v>23</v>
      </c>
      <c r="K1" s="61" t="s">
        <v>94</v>
      </c>
      <c r="L1" s="61" t="s">
        <v>96</v>
      </c>
      <c r="M1" s="61" t="s">
        <v>98</v>
      </c>
      <c r="N1" s="61" t="s">
        <v>100</v>
      </c>
      <c r="O1" s="61" t="s">
        <v>102</v>
      </c>
      <c r="P1" s="61" t="s">
        <v>104</v>
      </c>
      <c r="Q1" s="61" t="s">
        <v>106</v>
      </c>
      <c r="R1" s="61" t="s">
        <v>108</v>
      </c>
    </row>
    <row r="2" spans="1:19" ht="15.95" customHeight="1" x14ac:dyDescent="0.2">
      <c r="A2" s="43" t="s">
        <v>41</v>
      </c>
      <c r="B2" s="44" t="s">
        <v>1</v>
      </c>
      <c r="C2" s="45" t="s">
        <v>329</v>
      </c>
      <c r="D2" s="45" t="s">
        <v>341</v>
      </c>
      <c r="E2" s="45" t="s">
        <v>343</v>
      </c>
      <c r="F2" s="45"/>
      <c r="G2" s="45"/>
      <c r="H2" s="45"/>
      <c r="I2" s="45"/>
      <c r="J2" s="45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3" t="s">
        <v>11</v>
      </c>
      <c r="B3" s="46" t="s">
        <v>2</v>
      </c>
      <c r="C3" s="47" t="s">
        <v>100</v>
      </c>
      <c r="D3" s="47" t="s">
        <v>102</v>
      </c>
      <c r="E3" s="47" t="s">
        <v>94</v>
      </c>
      <c r="F3" s="47"/>
      <c r="G3" s="47"/>
      <c r="H3" s="47"/>
      <c r="I3" s="47"/>
      <c r="J3" s="47"/>
      <c r="K3" s="48">
        <f>IF(C3=K1,11,IF(D3=K1,9,IF(E3=K1,8,IF(F3=K1,7,IF(G3=K1,6,IF(H3=K1,5,IF(I3=K1,4,IF(J3=K1,3,0))))))))</f>
        <v>8</v>
      </c>
      <c r="L3" s="48">
        <f>IF(C3=L1,11,IF(D3=L1,9,IF(E3=L1,8,IF(F3=L1,7,IF(G3=L1,6,IF(H3=L1,5,IF(I3=L1,4,IF(J3=L1,3,0))))))))</f>
        <v>0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11</v>
      </c>
      <c r="O3" s="48">
        <f>IF(C3=O1,11,IF(D3=O1,9,IF(E3=O1,8,IF(F3=O1,7,IF(G3=O1,6,IF(H3=O1,5,IF(I3=O1,4,IF(J3=O1,3,0))))))))</f>
        <v>9</v>
      </c>
      <c r="P3" s="48">
        <f>IF(C3=P1,11,IF(D3=P1,9,IF(E3=P1,8,IF(F3=P1,7,IF(G3=P1,6,IF(H3=P1,5,IF(I3=P1,4,IF(J3=P1,3,0))))))))</f>
        <v>0</v>
      </c>
      <c r="Q3" s="48">
        <f>IF(C3=Q1,11,IF(D3=Q1,9,IF(E3=Q1,8,IF(F3=Q1,7,IF(G3=Q1,6,IF(H3=Q1,5,IF(I3=Q1,4,IF(J3=Q1,3,0))))))))</f>
        <v>0</v>
      </c>
      <c r="R3" s="48"/>
    </row>
    <row r="4" spans="1:19" ht="15.95" customHeight="1" x14ac:dyDescent="0.2">
      <c r="A4" s="119">
        <v>-2.2000000000000002</v>
      </c>
      <c r="B4" s="49" t="s">
        <v>3</v>
      </c>
      <c r="C4" s="128">
        <v>12.28</v>
      </c>
      <c r="D4" s="51">
        <v>12.62</v>
      </c>
      <c r="E4" s="51">
        <v>12.84</v>
      </c>
      <c r="F4" s="51"/>
      <c r="G4" s="51"/>
      <c r="H4" s="51"/>
      <c r="I4" s="51"/>
      <c r="J4" s="51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3" t="s">
        <v>41</v>
      </c>
      <c r="B5" s="44" t="s">
        <v>1</v>
      </c>
      <c r="C5" s="45" t="s">
        <v>342</v>
      </c>
      <c r="D5" s="45" t="s">
        <v>344</v>
      </c>
      <c r="E5" s="45" t="s">
        <v>339</v>
      </c>
      <c r="F5" s="45"/>
      <c r="G5" s="45"/>
      <c r="H5" s="45"/>
      <c r="I5" s="45"/>
      <c r="J5" s="45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3" t="s">
        <v>12</v>
      </c>
      <c r="B6" s="46" t="s">
        <v>2</v>
      </c>
      <c r="C6" s="47" t="s">
        <v>100</v>
      </c>
      <c r="D6" s="47" t="s">
        <v>102</v>
      </c>
      <c r="E6" s="47" t="s">
        <v>94</v>
      </c>
      <c r="F6" s="47"/>
      <c r="G6" s="47"/>
      <c r="H6" s="47"/>
      <c r="I6" s="47"/>
      <c r="J6" s="47"/>
      <c r="K6" s="48">
        <f>IF(C6=K1,9,IF(D6=K1,7,IF(E6=K1,6,IF(F6=K1,5,IF(G6=K1,4,IF(H6=K1,3,IF(I6=K1,2,IF(J6=K1,1,0))))))))</f>
        <v>6</v>
      </c>
      <c r="L6" s="48">
        <f>IF(C6=L1,9,IF(D6=L1,7,IF(E6=L1,6,IF(F6=L1,5,IF(G6=L1,4,IF(H6=L1,3,IF(I6=L1,2,IF(J6=L1,1,0))))))))</f>
        <v>0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9</v>
      </c>
      <c r="O6" s="48">
        <f>IF(C6=O1,9,IF(D6=O1,7,IF(E6=O1,6,IF(F6=O1,5,IF(G6=O1,4,IF(H6=O1,3,IF(I6=O1,2,IF(J6=O1,1,0))))))))</f>
        <v>7</v>
      </c>
      <c r="P6" s="48">
        <f>IF(C6=P1,9,IF(D6=P1,7,IF(E6=P1,6,IF(F6=P1,5,IF(G6=P1,4,IF(H6=P1,3,IF(I6=P1,2,IF(J6=P1,1,0))))))))</f>
        <v>0</v>
      </c>
      <c r="Q6" s="48">
        <f>IF(C6=Q1,9,IF(D6=Q1,7,IF(E6=Q1,6,IF(F6=Q1,5,IF(G6=Q1,4,IF(H6=Q1,3,IF(I6=Q1,2,IF(J6=Q1,1,0))))))))</f>
        <v>0</v>
      </c>
      <c r="R6" s="48"/>
    </row>
    <row r="7" spans="1:19" ht="15.95" customHeight="1" thickBot="1" x14ac:dyDescent="0.25">
      <c r="A7" s="120">
        <v>-2.2000000000000002</v>
      </c>
      <c r="B7" s="50" t="s">
        <v>3</v>
      </c>
      <c r="C7" s="53">
        <v>12.34</v>
      </c>
      <c r="D7" s="53">
        <v>12.63</v>
      </c>
      <c r="E7" s="53">
        <v>13.26</v>
      </c>
      <c r="F7" s="53"/>
      <c r="G7" s="53"/>
      <c r="H7" s="53"/>
      <c r="I7" s="53"/>
      <c r="J7" s="53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3" t="s">
        <v>50</v>
      </c>
      <c r="B8" s="44" t="s">
        <v>1</v>
      </c>
      <c r="C8" s="45" t="s">
        <v>419</v>
      </c>
      <c r="D8" s="45" t="s">
        <v>330</v>
      </c>
      <c r="E8" s="45"/>
      <c r="F8" s="45"/>
      <c r="G8" s="45"/>
      <c r="H8" s="45"/>
      <c r="I8" s="45"/>
      <c r="J8" s="45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3" t="s">
        <v>11</v>
      </c>
      <c r="B9" s="46" t="s">
        <v>2</v>
      </c>
      <c r="C9" s="47" t="s">
        <v>100</v>
      </c>
      <c r="D9" s="47" t="s">
        <v>106</v>
      </c>
      <c r="E9" s="47"/>
      <c r="F9" s="47"/>
      <c r="G9" s="47"/>
      <c r="H9" s="47"/>
      <c r="I9" s="47"/>
      <c r="J9" s="47"/>
      <c r="K9" s="48">
        <f>IF(C9=K1,11,IF(D9=K1,9,IF(E9=K1,8,IF(F9=K1,7,IF(G9=K1,6,IF(H9=K1,5,IF(I9=K1,4,IF(J9=K1,3,0))))))))</f>
        <v>0</v>
      </c>
      <c r="L9" s="48">
        <f>IF(C9=L1,11,IF(D9=L1,9,IF(E9=L1,8,IF(F9=L1,7,IF(G9=L1,6,IF(H9=L1,5,IF(I9=L1,4,IF(J9=L1,3,0))))))))</f>
        <v>0</v>
      </c>
      <c r="M9" s="48">
        <f>IF(C9=M1,11,IF(D9=M1,9,IF(E9=M1,8,IF(F9=M1,7,IF(G9=M1,6,IF(H9=M1,5,IF(I9=M1,4,IF(J9=M1,3,0))))))))</f>
        <v>0</v>
      </c>
      <c r="N9" s="48">
        <f>IF(C9=N1,11,IF(D9=N1,9,IF(E9=N1,8,IF(F9=N1,7,IF(G9=N1,6,IF(H9=N1,5,IF(I9=N1,4,IF(J9=N1,3,0))))))))</f>
        <v>11</v>
      </c>
      <c r="O9" s="48">
        <f>IF(C9=O1,11,IF(D9=O1,9,IF(E9=O1,8,IF(F9=O1,7,IF(G9=O1,6,IF(H9=O1,5,IF(I9=O1,4,IF(J9=O1,3,0))))))))</f>
        <v>0</v>
      </c>
      <c r="P9" s="48">
        <f>IF(C9=P1,11,IF(D9=P1,9,IF(E9=P1,8,IF(F9=P1,7,IF(G9=P1,6,IF(H9=P1,5,IF(I9=P1,4,IF(J9=P1,3,0))))))))</f>
        <v>0</v>
      </c>
      <c r="Q9" s="48">
        <f>IF(C9=Q1,11,IF(D9=Q1,9,IF(E9=Q1,8,IF(F9=Q1,7,IF(G9=Q1,6,IF(H9=Q1,5,IF(I9=Q1,4,IF(J9=Q1,3,0))))))))</f>
        <v>9</v>
      </c>
      <c r="R9" s="48"/>
    </row>
    <row r="10" spans="1:19" ht="15.95" customHeight="1" x14ac:dyDescent="0.2">
      <c r="A10" s="121"/>
      <c r="B10" s="49" t="s">
        <v>3</v>
      </c>
      <c r="C10" s="51" t="s">
        <v>470</v>
      </c>
      <c r="D10" s="51" t="s">
        <v>471</v>
      </c>
      <c r="E10" s="51"/>
      <c r="F10" s="51"/>
      <c r="G10" s="51"/>
      <c r="H10" s="52"/>
      <c r="I10" s="52"/>
      <c r="J10" s="52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3" t="s">
        <v>50</v>
      </c>
      <c r="B11" s="44" t="s">
        <v>1</v>
      </c>
      <c r="C11" s="45" t="s">
        <v>420</v>
      </c>
      <c r="D11" s="45"/>
      <c r="E11" s="45"/>
      <c r="F11" s="45"/>
      <c r="G11" s="45"/>
      <c r="H11" s="45"/>
      <c r="I11" s="45"/>
      <c r="J11" s="45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3" t="s">
        <v>12</v>
      </c>
      <c r="B12" s="46" t="s">
        <v>2</v>
      </c>
      <c r="C12" s="47" t="s">
        <v>100</v>
      </c>
      <c r="D12" s="47"/>
      <c r="E12" s="47"/>
      <c r="F12" s="47"/>
      <c r="G12" s="47"/>
      <c r="H12" s="47"/>
      <c r="I12" s="47"/>
      <c r="J12" s="47"/>
      <c r="K12" s="48">
        <f>IF(C12=K1,9,IF(D12=K1,7,IF(E12=K1,6,IF(F12=K1,5,IF(G12=K1,4,IF(H12=K1,3,IF(I12=K1,2,IF(J12=K1,1,0))))))))</f>
        <v>0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9</v>
      </c>
      <c r="O12" s="48">
        <f>IF(C12=O1,9,IF(D12=O1,7,IF(E12=O1,6,IF(F12=O1,5,IF(G12=O1,4,IF(H12=O1,3,IF(I12=O1,2,IF(J12=O1,1,0))))))))</f>
        <v>0</v>
      </c>
      <c r="P12" s="48">
        <f>IF(C12=P1,9,IF(D12=P1,7,IF(E12=P1,6,IF(F12=P1,5,IF(G12=P1,4,IF(H12=P1,3,IF(I12=P1,2,IF(J12=P1,1,0))))))))</f>
        <v>0</v>
      </c>
      <c r="Q12" s="48">
        <f>IF(C12=Q1,9,IF(D12=Q1,7,IF(E12=Q1,6,IF(F12=Q1,5,IF(G12=Q1,4,IF(H12=Q1,3,IF(I12=Q1,2,IF(J12=Q1,1,0))))))))</f>
        <v>0</v>
      </c>
      <c r="R12" s="48"/>
    </row>
    <row r="13" spans="1:19" ht="15.95" customHeight="1" thickBot="1" x14ac:dyDescent="0.25">
      <c r="A13" s="122"/>
      <c r="B13" s="50" t="s">
        <v>3</v>
      </c>
      <c r="C13" s="53" t="s">
        <v>472</v>
      </c>
      <c r="D13" s="53"/>
      <c r="E13" s="53"/>
      <c r="F13" s="53"/>
      <c r="G13" s="54"/>
      <c r="H13" s="54"/>
      <c r="I13" s="54"/>
      <c r="J13" s="54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3" t="s">
        <v>45</v>
      </c>
      <c r="B14" s="44" t="s">
        <v>1</v>
      </c>
      <c r="C14" s="45" t="s">
        <v>329</v>
      </c>
      <c r="D14" s="45" t="s">
        <v>343</v>
      </c>
      <c r="E14" s="45" t="s">
        <v>331</v>
      </c>
      <c r="F14" s="45" t="s">
        <v>330</v>
      </c>
      <c r="G14" s="45" t="s">
        <v>341</v>
      </c>
      <c r="H14" s="45"/>
      <c r="I14" s="45"/>
      <c r="J14" s="45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3" t="s">
        <v>11</v>
      </c>
      <c r="B15" s="46" t="s">
        <v>2</v>
      </c>
      <c r="C15" s="47" t="s">
        <v>100</v>
      </c>
      <c r="D15" s="47" t="s">
        <v>94</v>
      </c>
      <c r="E15" s="47" t="s">
        <v>96</v>
      </c>
      <c r="F15" s="47" t="s">
        <v>106</v>
      </c>
      <c r="G15" s="47" t="s">
        <v>102</v>
      </c>
      <c r="H15" s="47"/>
      <c r="I15" s="47"/>
      <c r="J15" s="47"/>
      <c r="K15" s="48">
        <f>IF(C15=K1,11,IF(D15=K1,9,IF(E15=K1,8,IF(F15=K1,7,IF(G15=K1,6,IF(H15=K1,5,IF(I15=K1,4,IF(J15=K1,3,0))))))))</f>
        <v>9</v>
      </c>
      <c r="L15" s="48">
        <f>IF(C15=L1,11,IF(D15=L1,9,IF(E15=L1,8,IF(F15=L1,7,IF(G15=L1,6,IF(H15=L1,5,IF(I15=L1,4,IF(J15=L1,3,0))))))))</f>
        <v>8</v>
      </c>
      <c r="M15" s="48">
        <f>IF(C15=M1,11,IF(D15=M1,9,IF(E15=M1,8,IF(F15=M1,7,IF(G15=M1,6,IF(H15=M1,5,IF(I15=M1,4,IF(J15=M1,3,0))))))))</f>
        <v>0</v>
      </c>
      <c r="N15" s="48">
        <f>IF(C15=N1,11,IF(D15=N1,9,IF(E15=N1,8,IF(F15=N1,7,IF(G15=N1,6,IF(H15=N1,5,IF(I15=N1,4,IF(J15=N1,3,0))))))))</f>
        <v>11</v>
      </c>
      <c r="O15" s="48"/>
      <c r="P15" s="48">
        <f>IF(C15=P1,11,IF(D15=P1,9,IF(E15=P1,8,IF(F15=P1,7,IF(G15=P1,6,IF(H15=P1,5,IF(I15=P1,4,IF(J15=P1,3,0))))))))</f>
        <v>0</v>
      </c>
      <c r="Q15" s="48">
        <f>IF(C15=Q1,11,IF(D15=Q1,9,IF(E15=Q1,8,IF(F15=Q1,7,IF(G15=Q1,6,IF(H15=Q1,5,IF(I15=Q1,4,IF(J15=Q1,3,0))))))))</f>
        <v>7</v>
      </c>
      <c r="R15" s="48"/>
      <c r="S15" s="55"/>
    </row>
    <row r="16" spans="1:19" ht="15.95" customHeight="1" x14ac:dyDescent="0.2">
      <c r="A16" s="119"/>
      <c r="B16" s="49" t="s">
        <v>3</v>
      </c>
      <c r="C16" s="51">
        <v>54.07</v>
      </c>
      <c r="D16" s="51">
        <v>57.51</v>
      </c>
      <c r="E16" s="51" t="s">
        <v>606</v>
      </c>
      <c r="F16" s="51" t="s">
        <v>607</v>
      </c>
      <c r="G16" s="51" t="s">
        <v>608</v>
      </c>
      <c r="H16" s="51"/>
      <c r="I16" s="51"/>
      <c r="J16" s="51"/>
      <c r="K16" s="3"/>
      <c r="L16" s="3"/>
      <c r="M16" s="3"/>
      <c r="N16" s="3"/>
      <c r="O16" s="3"/>
      <c r="P16" s="3"/>
      <c r="Q16" s="3"/>
      <c r="R16" s="3"/>
      <c r="S16" s="55"/>
    </row>
    <row r="17" spans="1:19" ht="15.95" customHeight="1" x14ac:dyDescent="0.2">
      <c r="A17" s="43" t="s">
        <v>45</v>
      </c>
      <c r="B17" s="44" t="s">
        <v>1</v>
      </c>
      <c r="C17" s="45" t="s">
        <v>332</v>
      </c>
      <c r="D17" s="45" t="s">
        <v>344</v>
      </c>
      <c r="E17" s="45" t="s">
        <v>339</v>
      </c>
      <c r="F17" s="45"/>
      <c r="G17" s="45"/>
      <c r="H17" s="45"/>
      <c r="I17" s="45"/>
      <c r="J17" s="45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3" t="s">
        <v>12</v>
      </c>
      <c r="B18" s="46" t="s">
        <v>2</v>
      </c>
      <c r="C18" s="47" t="s">
        <v>100</v>
      </c>
      <c r="D18" s="47" t="s">
        <v>102</v>
      </c>
      <c r="E18" s="47" t="s">
        <v>94</v>
      </c>
      <c r="F18" s="47"/>
      <c r="G18" s="47"/>
      <c r="H18" s="47"/>
      <c r="I18" s="47"/>
      <c r="J18" s="47"/>
      <c r="K18" s="48">
        <f>IF(C18=K1,9,IF(D18=K1,7,IF(E18=K1,6,IF(F18=K1,5,IF(G18=K1,4,IF(H18=K1,3,IF(I18=K1,2,IF(J18=K1,1,0))))))))</f>
        <v>6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9</v>
      </c>
      <c r="O18" s="48">
        <f>IF(C18=O1,9,IF(D18=O1,7,IF(E18=O1,6,IF(F18=O1,5,IF(G18=O1,4,IF(H18=O1,3,IF(I18=O1,2,IF(J18=O1,1,0))))))))</f>
        <v>7</v>
      </c>
      <c r="P18" s="48">
        <f>IF(C18=P1,9,IF(D18=P1,7,IF(E18=P1,6,IF(F18=P1,5,IF(G18=P1,4,IF(H18=P1,3,IF(I18=P1,2,IF(J18=P1,1,0))))))))</f>
        <v>0</v>
      </c>
      <c r="Q18" s="48">
        <f>IF(C18=Q1,9,IF(D18=Q1,7,IF(E18=Q1,6,IF(F18=Q1,5,IF(G18=Q1,4,IF(H18=Q1,3,IF(I18=Q1,2,IF(J18=Q1,1,0))))))))</f>
        <v>0</v>
      </c>
      <c r="R18" s="48"/>
      <c r="S18" s="55"/>
    </row>
    <row r="19" spans="1:19" ht="15.95" customHeight="1" thickBot="1" x14ac:dyDescent="0.25">
      <c r="A19" s="120"/>
      <c r="B19" s="50" t="s">
        <v>3</v>
      </c>
      <c r="C19" s="53">
        <v>57.31</v>
      </c>
      <c r="D19" s="53">
        <v>58.45</v>
      </c>
      <c r="E19" s="53">
        <v>59.66</v>
      </c>
      <c r="F19" s="53"/>
      <c r="G19" s="53"/>
      <c r="H19" s="53"/>
      <c r="I19" s="53"/>
      <c r="J19" s="53"/>
      <c r="K19" s="4"/>
      <c r="L19" s="4"/>
      <c r="M19" s="4"/>
      <c r="N19" s="4"/>
      <c r="O19" s="4"/>
      <c r="P19" s="4"/>
      <c r="Q19" s="4"/>
      <c r="R19" s="4"/>
      <c r="S19" s="55"/>
    </row>
    <row r="20" spans="1:19" ht="15.95" customHeight="1" x14ac:dyDescent="0.2">
      <c r="A20" s="43" t="s">
        <v>59</v>
      </c>
      <c r="B20" s="44" t="s">
        <v>1</v>
      </c>
      <c r="C20" s="45" t="s">
        <v>342</v>
      </c>
      <c r="D20" s="45" t="s">
        <v>344</v>
      </c>
      <c r="E20" s="45" t="s">
        <v>339</v>
      </c>
      <c r="F20" s="45" t="s">
        <v>331</v>
      </c>
      <c r="G20" s="45" t="s">
        <v>330</v>
      </c>
      <c r="H20" s="45"/>
      <c r="I20" s="45"/>
      <c r="J20" s="45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3" t="s">
        <v>11</v>
      </c>
      <c r="B21" s="46" t="s">
        <v>2</v>
      </c>
      <c r="C21" s="47" t="s">
        <v>100</v>
      </c>
      <c r="D21" s="47" t="s">
        <v>102</v>
      </c>
      <c r="E21" s="47" t="s">
        <v>94</v>
      </c>
      <c r="F21" s="47" t="s">
        <v>96</v>
      </c>
      <c r="G21" s="47" t="s">
        <v>106</v>
      </c>
      <c r="H21" s="47"/>
      <c r="I21" s="47"/>
      <c r="J21" s="47"/>
      <c r="K21" s="48">
        <f>IF(C21=K1,11,IF(D21=K1,9,IF(E21=K1,8,IF(F21=K1,7,IF(G21=K1,6,IF(H21=K1,5,IF(I21=K1,4,IF(J21=K1,3,0))))))))</f>
        <v>8</v>
      </c>
      <c r="L21" s="48">
        <f>IF(C21=L1,11,IF(D21=L1,9,IF(E21=L1,8,IF(F21=L1,7,IF(G21=L1,6,IF(H21=L1,5,IF(I21=L1,4,IF(J21=L1,3,0))))))))</f>
        <v>7</v>
      </c>
      <c r="M21" s="48">
        <f>IF(C21=M1,11,IF(D21=M1,9,IF(E21=M1,8,IF(F21=M1,7,IF(G21=M1,6,IF(H21=M1,5,IF(I21=M1,4,IF(J21=M1,3,0))))))))</f>
        <v>0</v>
      </c>
      <c r="N21" s="48">
        <f>IF(C21=N1,11,IF(D21=N1,9,IF(E21=N1,8,IF(F21=N1,7,IF(G21=N1,6,IF(H21=N1,5,IF(I21=N1,4,IF(J21=N1,3,0))))))))</f>
        <v>11</v>
      </c>
      <c r="O21" s="48">
        <f>IF(C21=O1,11,IF(D21=O1,9,IF(E21=O1,8,IF(F21=O1,7,IF(G21=O1,6,IF(H21=O1,5,IF(I21=O1,4,IF(J21=O1,3,0))))))))</f>
        <v>9</v>
      </c>
      <c r="P21" s="48">
        <f>IF(C21=P1,11,IF(D21=P1,9,IF(E21=P1,8,IF(F21=P1,7,IF(G21=P1,6,IF(H21=P1,5,IF(I21=P1,4,IF(J21=P1,3,0))))))))</f>
        <v>0</v>
      </c>
      <c r="Q21" s="48">
        <f>IF(C21=Q1,11,IF(D21=Q1,9,IF(E21=Q1,8,IF(F21=Q1,7,IF(G21=Q1,6,IF(H21=Q1,5,IF(I21=Q1,4,IF(J21=Q1,3,0))))))))</f>
        <v>6</v>
      </c>
      <c r="R21" s="48"/>
      <c r="S21" s="55"/>
    </row>
    <row r="22" spans="1:19" ht="15.95" customHeight="1" x14ac:dyDescent="0.2">
      <c r="A22" s="119"/>
      <c r="B22" s="49" t="s">
        <v>3</v>
      </c>
      <c r="C22" s="56" t="s">
        <v>531</v>
      </c>
      <c r="D22" s="56" t="s">
        <v>532</v>
      </c>
      <c r="E22" s="56" t="s">
        <v>533</v>
      </c>
      <c r="F22" s="56" t="s">
        <v>534</v>
      </c>
      <c r="G22" s="56" t="s">
        <v>535</v>
      </c>
      <c r="H22" s="51"/>
      <c r="I22" s="51"/>
      <c r="J22" s="51"/>
      <c r="K22" s="3"/>
      <c r="L22" s="3"/>
      <c r="M22" s="3"/>
      <c r="N22" s="3"/>
      <c r="O22" s="3"/>
      <c r="P22" s="3"/>
      <c r="Q22" s="3"/>
      <c r="R22" s="3"/>
      <c r="S22" s="55"/>
    </row>
    <row r="23" spans="1:19" ht="15.95" customHeight="1" x14ac:dyDescent="0.2">
      <c r="A23" s="43" t="s">
        <v>59</v>
      </c>
      <c r="B23" s="44" t="s">
        <v>1</v>
      </c>
      <c r="C23" s="45" t="s">
        <v>341</v>
      </c>
      <c r="D23" s="45" t="s">
        <v>343</v>
      </c>
      <c r="E23" s="45"/>
      <c r="F23" s="45"/>
      <c r="G23" s="45"/>
      <c r="H23" s="45"/>
      <c r="I23" s="45"/>
      <c r="J23" s="45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3" t="s">
        <v>12</v>
      </c>
      <c r="B24" s="46" t="s">
        <v>2</v>
      </c>
      <c r="C24" s="47" t="s">
        <v>102</v>
      </c>
      <c r="D24" s="47" t="s">
        <v>94</v>
      </c>
      <c r="E24" s="47"/>
      <c r="F24" s="47"/>
      <c r="G24" s="47"/>
      <c r="H24" s="47"/>
      <c r="I24" s="47"/>
      <c r="J24" s="47"/>
      <c r="K24" s="48">
        <f>IF(C24=K1,9,IF(D24=K1,7,IF(E24=K1,6,IF(F24=K1,5,IF(G24=K1,4,IF(H24=K1,3,IF(I24=K1,2,IF(J24=K1,1,0))))))))</f>
        <v>7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0</v>
      </c>
      <c r="O24" s="48">
        <f>IF(C24=O1,9,IF(D24=O1,7,IF(E24=O1,6,IF(F24=O1,5,IF(G24=O1,4,IF(H24=O1,3,IF(I24=O1,2,IF(J24=O1,1,0))))))))</f>
        <v>9</v>
      </c>
      <c r="P24" s="48">
        <f>IF(C24=P1,9,IF(D24=P1,7,IF(E24=P1,6,IF(F24=P1,5,IF(G24=P1,4,IF(H24=P1,3,IF(I24=P1,2,IF(J24=P1,1,0))))))))</f>
        <v>0</v>
      </c>
      <c r="Q24" s="48">
        <f>IF(C24=Q1,9,IF(D24=Q1,7,IF(E24=Q1,6,IF(F24=Q1,5,IF(G24=Q1,4,IF(H24=Q1,3,IF(I24=Q1,2,IF(J24=Q1,1,0))))))))</f>
        <v>0</v>
      </c>
      <c r="R24" s="48"/>
      <c r="S24" s="55"/>
    </row>
    <row r="25" spans="1:19" ht="15.95" customHeight="1" thickBot="1" x14ac:dyDescent="0.25">
      <c r="A25" s="120"/>
      <c r="B25" s="50" t="s">
        <v>3</v>
      </c>
      <c r="C25" s="57" t="s">
        <v>536</v>
      </c>
      <c r="D25" s="57" t="s">
        <v>537</v>
      </c>
      <c r="E25" s="57"/>
      <c r="F25" s="57"/>
      <c r="G25" s="53"/>
      <c r="H25" s="53"/>
      <c r="I25" s="53"/>
      <c r="J25" s="53"/>
      <c r="K25" s="4"/>
      <c r="L25" s="4"/>
      <c r="M25" s="4"/>
      <c r="N25" s="4"/>
      <c r="O25" s="4"/>
      <c r="P25" s="4"/>
      <c r="Q25" s="4"/>
      <c r="R25" s="4"/>
      <c r="S25" s="55"/>
    </row>
    <row r="26" spans="1:19" ht="15.95" customHeight="1" x14ac:dyDescent="0.2">
      <c r="A26" s="43" t="s">
        <v>64</v>
      </c>
      <c r="B26" s="44" t="s">
        <v>1</v>
      </c>
      <c r="C26" s="45" t="s">
        <v>331</v>
      </c>
      <c r="D26" s="45" t="s">
        <v>326</v>
      </c>
      <c r="E26" s="45"/>
      <c r="F26" s="45"/>
      <c r="G26" s="45"/>
      <c r="H26" s="45"/>
      <c r="I26" s="45"/>
      <c r="J26" s="45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3" t="s">
        <v>11</v>
      </c>
      <c r="B27" s="46" t="s">
        <v>2</v>
      </c>
      <c r="C27" s="47" t="s">
        <v>96</v>
      </c>
      <c r="D27" s="47" t="s">
        <v>100</v>
      </c>
      <c r="E27" s="47"/>
      <c r="F27" s="47"/>
      <c r="G27" s="47"/>
      <c r="H27" s="47"/>
      <c r="I27" s="47"/>
      <c r="J27" s="47"/>
      <c r="K27" s="48">
        <f>IF(C27=K1,11,IF(D27=K1,9,IF(E27=K1,8,IF(F27=K1,7,IF(G27=K1,6,IF(H27=K1,5,IF(I27=K1,4,IF(J27=K1,3,0))))))))</f>
        <v>0</v>
      </c>
      <c r="L27" s="48">
        <f>IF(C27=L1,11,IF(D27=L1,9,IF(E27=L1,8,IF(F27=L1,7,IF(G27=L1,6,IF(H27=L1,5,IF(I27=L1,4,IF(J27=L1,3,0))))))))</f>
        <v>11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9</v>
      </c>
      <c r="O27" s="48">
        <f>IF(C27=O1,11,IF(D27=O1,9,IF(E27=O1,8,IF(F27=O1,7,IF(G27=O1,6,IF(H27=O1,5,IF(I27=O1,4,IF(J27=O1,3,0))))))))</f>
        <v>0</v>
      </c>
      <c r="P27" s="48">
        <f>IF(C27=P1,11,IF(D27=P1,9,IF(E27=P1,8,IF(F27=P1,7,IF(G27=P1,6,IF(H27=P1,5,IF(I27=P1,4,IF(J27=P1,3,0))))))))</f>
        <v>0</v>
      </c>
      <c r="Q27" s="48">
        <f>IF(C27=Q1,11,IF(D27=Q1,9,IF(E27=Q1,8,IF(F27=Q1,7,IF(G27=Q1,6,IF(H27=Q1,5,IF(I27=Q1,4,IF(J27=Q1,3,0))))))))</f>
        <v>0</v>
      </c>
      <c r="R27" s="48"/>
      <c r="S27" s="55"/>
    </row>
    <row r="28" spans="1:19" ht="15.95" customHeight="1" x14ac:dyDescent="0.2">
      <c r="A28" s="119"/>
      <c r="B28" s="49" t="s">
        <v>3</v>
      </c>
      <c r="C28" s="58" t="s">
        <v>580</v>
      </c>
      <c r="D28" s="56" t="s">
        <v>581</v>
      </c>
      <c r="E28" s="56"/>
      <c r="F28" s="56"/>
      <c r="G28" s="56"/>
      <c r="H28" s="56"/>
      <c r="I28" s="56"/>
      <c r="J28" s="56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3" t="s">
        <v>64</v>
      </c>
      <c r="B29" s="44" t="s">
        <v>1</v>
      </c>
      <c r="C29" s="45" t="s">
        <v>325</v>
      </c>
      <c r="D29" s="45"/>
      <c r="E29" s="45"/>
      <c r="F29" s="45"/>
      <c r="G29" s="45"/>
      <c r="H29" s="45"/>
      <c r="I29" s="45"/>
      <c r="J29" s="45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3" t="s">
        <v>12</v>
      </c>
      <c r="B30" s="46" t="s">
        <v>2</v>
      </c>
      <c r="C30" s="47" t="s">
        <v>100</v>
      </c>
      <c r="D30" s="47"/>
      <c r="E30" s="47"/>
      <c r="F30" s="47"/>
      <c r="G30" s="47"/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0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9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0</v>
      </c>
      <c r="Q30" s="48">
        <f>IF(C30=Q1,9,IF(D30=Q1,7,IF(E30=Q1,6,IF(F30=Q1,5,IF(G30=Q1,4,IF(H30=Q1,3,IF(I30=Q1,2,IF(J30=Q1,1,0))))))))</f>
        <v>0</v>
      </c>
      <c r="R30" s="48"/>
      <c r="S30" s="59"/>
    </row>
    <row r="31" spans="1:19" ht="15.95" customHeight="1" thickBot="1" x14ac:dyDescent="0.25">
      <c r="A31" s="120"/>
      <c r="B31" s="50" t="s">
        <v>3</v>
      </c>
      <c r="C31" s="57" t="s">
        <v>582</v>
      </c>
      <c r="D31" s="57"/>
      <c r="E31" s="57"/>
      <c r="F31" s="57"/>
      <c r="G31" s="57"/>
      <c r="H31" s="57"/>
      <c r="I31" s="57"/>
      <c r="J31" s="57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3"/>
      <c r="B32" s="44" t="s">
        <v>1</v>
      </c>
      <c r="C32" s="45"/>
      <c r="D32" s="45"/>
      <c r="E32" s="45"/>
      <c r="F32" s="45"/>
      <c r="G32" s="45"/>
      <c r="H32" s="45"/>
      <c r="I32" s="45"/>
      <c r="J32" s="45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3" t="s">
        <v>11</v>
      </c>
      <c r="B33" s="46" t="s">
        <v>2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/>
    </row>
    <row r="34" spans="1:18" ht="15.95" hidden="1" customHeight="1" x14ac:dyDescent="0.2">
      <c r="A34" s="119"/>
      <c r="B34" s="49" t="s">
        <v>3</v>
      </c>
      <c r="C34" s="51"/>
      <c r="D34" s="51"/>
      <c r="E34" s="51"/>
      <c r="F34" s="51"/>
      <c r="G34" s="51"/>
      <c r="H34" s="51"/>
      <c r="I34" s="51"/>
      <c r="J34" s="51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3"/>
      <c r="B35" s="44" t="s">
        <v>1</v>
      </c>
      <c r="C35" s="45"/>
      <c r="D35" s="45"/>
      <c r="E35" s="45"/>
      <c r="F35" s="45"/>
      <c r="G35" s="45"/>
      <c r="H35" s="45"/>
      <c r="I35" s="45"/>
      <c r="J35" s="45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3" t="s">
        <v>12</v>
      </c>
      <c r="B36" s="46" t="s">
        <v>2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/>
    </row>
    <row r="37" spans="1:18" ht="15.95" hidden="1" customHeight="1" thickBot="1" x14ac:dyDescent="0.25">
      <c r="A37" s="120"/>
      <c r="B37" s="50" t="s">
        <v>3</v>
      </c>
      <c r="C37" s="53"/>
      <c r="D37" s="53"/>
      <c r="E37" s="53"/>
      <c r="F37" s="53"/>
      <c r="G37" s="53"/>
      <c r="H37" s="53"/>
      <c r="I37" s="53"/>
      <c r="J37" s="54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3"/>
      <c r="B38" s="44" t="s">
        <v>1</v>
      </c>
      <c r="C38" s="45"/>
      <c r="D38" s="45"/>
      <c r="E38" s="45"/>
      <c r="F38" s="45"/>
      <c r="G38" s="45"/>
      <c r="H38" s="45"/>
      <c r="I38" s="45"/>
      <c r="J38" s="45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3" t="s">
        <v>11</v>
      </c>
      <c r="B39" s="46" t="s">
        <v>2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/>
    </row>
    <row r="40" spans="1:18" ht="15.95" hidden="1" customHeight="1" x14ac:dyDescent="0.2">
      <c r="A40" s="119"/>
      <c r="B40" s="49" t="s">
        <v>3</v>
      </c>
      <c r="C40" s="51"/>
      <c r="D40" s="51"/>
      <c r="E40" s="51"/>
      <c r="F40" s="51"/>
      <c r="G40" s="51"/>
      <c r="H40" s="51"/>
      <c r="I40" s="51"/>
      <c r="J40" s="51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3"/>
      <c r="B41" s="44" t="s">
        <v>1</v>
      </c>
      <c r="C41" s="45"/>
      <c r="D41" s="45"/>
      <c r="E41" s="45"/>
      <c r="F41" s="45"/>
      <c r="G41" s="45"/>
      <c r="H41" s="45"/>
      <c r="I41" s="45"/>
      <c r="J41" s="45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3" t="s">
        <v>12</v>
      </c>
      <c r="B42" s="46" t="s">
        <v>2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/>
    </row>
    <row r="43" spans="1:18" ht="15.95" hidden="1" customHeight="1" thickBot="1" x14ac:dyDescent="0.25">
      <c r="A43" s="120"/>
      <c r="B43" s="50" t="s">
        <v>3</v>
      </c>
      <c r="C43" s="53"/>
      <c r="D43" s="53"/>
      <c r="E43" s="53"/>
      <c r="F43" s="53"/>
      <c r="G43" s="53"/>
      <c r="H43" s="53"/>
      <c r="I43" s="53"/>
      <c r="J43" s="53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3" t="s">
        <v>13</v>
      </c>
      <c r="B44" s="46" t="s">
        <v>2</v>
      </c>
      <c r="C44" s="47" t="s">
        <v>100</v>
      </c>
      <c r="D44" s="47" t="s">
        <v>106</v>
      </c>
      <c r="E44" s="47"/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0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11</v>
      </c>
      <c r="O44" s="48">
        <f>IF(C44=O1,11,IF(D44=O1,9,IF(E44=O1,8,IF(F44=O1,7,IF(G44=O1,6,IF(H44=O1,5,IF(I44=O1,4,IF(J44=O1,3,0))))))))</f>
        <v>0</v>
      </c>
      <c r="P44" s="48">
        <f>IF(C44=P1,11,IF(D44=P1,9,IF(E44=P1,8,IF(F44=P1,7,IF(G44=P1,6,IF(H44=P1,5,IF(I44=P1,4,IF(J44=P1,3,0))))))))</f>
        <v>0</v>
      </c>
      <c r="Q44" s="48">
        <f>IF(C44=Q1,11,IF(D44=Q1,9,IF(E44=Q1,8,IF(F44=Q1,7,IF(G44=Q1,6,IF(H44=Q1,5,IF(I44=Q1,4,IF(J44=Q1,3,0))))))))</f>
        <v>9</v>
      </c>
      <c r="R44" s="48"/>
    </row>
    <row r="45" spans="1:18" ht="15.95" customHeight="1" x14ac:dyDescent="0.2">
      <c r="A45" s="119" t="s">
        <v>70</v>
      </c>
      <c r="B45" s="49" t="s">
        <v>3</v>
      </c>
      <c r="C45" s="56" t="s">
        <v>639</v>
      </c>
      <c r="D45" s="56" t="s">
        <v>640</v>
      </c>
      <c r="E45" s="56"/>
      <c r="F45" s="56"/>
      <c r="G45" s="56"/>
      <c r="H45" s="56"/>
      <c r="I45" s="56"/>
      <c r="J45" s="51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0" t="s">
        <v>4</v>
      </c>
      <c r="K46" s="6">
        <f t="shared" ref="K46:Q46" si="0">SUM(K44+K42+K39+K36+K33+K30+K27+K24+K21+K18+K15+K12+K9+K6+K3)</f>
        <v>44</v>
      </c>
      <c r="L46" s="6">
        <f t="shared" si="0"/>
        <v>26</v>
      </c>
      <c r="M46" s="6">
        <f t="shared" si="0"/>
        <v>0</v>
      </c>
      <c r="N46" s="6">
        <f t="shared" si="0"/>
        <v>100</v>
      </c>
      <c r="O46" s="6">
        <f t="shared" si="0"/>
        <v>41</v>
      </c>
      <c r="P46" s="6">
        <f t="shared" si="0"/>
        <v>0</v>
      </c>
      <c r="Q46" s="6">
        <f t="shared" si="0"/>
        <v>31</v>
      </c>
      <c r="R46" s="6"/>
    </row>
    <row r="47" spans="1:18" ht="15.95" customHeight="1" x14ac:dyDescent="0.2">
      <c r="J47" s="60" t="s">
        <v>5</v>
      </c>
      <c r="K47" s="7">
        <v>2</v>
      </c>
      <c r="L47" s="7">
        <v>5</v>
      </c>
      <c r="M47" s="7"/>
      <c r="N47" s="7">
        <v>1</v>
      </c>
      <c r="O47" s="7">
        <v>3</v>
      </c>
      <c r="P47" s="7"/>
      <c r="Q47" s="7">
        <v>4</v>
      </c>
      <c r="R47" s="7"/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6:J6 C9:J9 C12:J12 C44:J44 C18:J18 C39:J39 C24:J24 C21:J21 C30:J30 C27:J27 C36:J36 C33:J33 C42:J42 C15:J15">
      <formula1>Clubs</formula1>
    </dataValidation>
  </dataValidations>
  <printOptions horizontalCentered="1"/>
  <pageMargins left="0.11811023622047245" right="0.11811023622047245" top="1.0900000000000001" bottom="0.31496062992125984" header="0.49" footer="0.52"/>
  <pageSetup paperSize="9" scale="64" orientation="landscape" r:id="rId1"/>
  <headerFooter alignWithMargins="0">
    <oddHeader>&amp;F</oddHead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tabSelected="1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8.95" customHeight="1" x14ac:dyDescent="0.2"/>
  <cols>
    <col min="1" max="1" width="8.28515625" style="60" customWidth="1"/>
    <col min="2" max="2" width="7.7109375" style="42" customWidth="1"/>
    <col min="3" max="10" width="20.7109375" style="42" customWidth="1"/>
    <col min="11" max="18" width="5.7109375" style="5" customWidth="1"/>
    <col min="19" max="20" width="6.28515625" style="42" customWidth="1"/>
    <col min="21" max="16384" width="9.140625" style="42"/>
  </cols>
  <sheetData>
    <row r="1" spans="1:19" s="41" customFormat="1" ht="15.95" customHeight="1" thickBot="1" x14ac:dyDescent="0.25">
      <c r="A1" s="30" t="s">
        <v>0</v>
      </c>
      <c r="B1" s="30"/>
      <c r="C1" s="30" t="s">
        <v>16</v>
      </c>
      <c r="D1" s="30" t="s">
        <v>17</v>
      </c>
      <c r="E1" s="30" t="s">
        <v>18</v>
      </c>
      <c r="F1" s="30" t="s">
        <v>19</v>
      </c>
      <c r="G1" s="30" t="s">
        <v>20</v>
      </c>
      <c r="H1" s="30" t="s">
        <v>21</v>
      </c>
      <c r="I1" s="30" t="s">
        <v>22</v>
      </c>
      <c r="J1" s="30" t="s">
        <v>23</v>
      </c>
      <c r="K1" s="61" t="s">
        <v>94</v>
      </c>
      <c r="L1" s="61" t="s">
        <v>96</v>
      </c>
      <c r="M1" s="61" t="s">
        <v>98</v>
      </c>
      <c r="N1" s="61" t="s">
        <v>100</v>
      </c>
      <c r="O1" s="61" t="s">
        <v>102</v>
      </c>
      <c r="P1" s="61" t="s">
        <v>104</v>
      </c>
      <c r="Q1" s="61" t="s">
        <v>106</v>
      </c>
      <c r="R1" s="61" t="s">
        <v>108</v>
      </c>
    </row>
    <row r="2" spans="1:19" ht="15.95" customHeight="1" x14ac:dyDescent="0.2">
      <c r="A2" s="43" t="s">
        <v>41</v>
      </c>
      <c r="B2" s="44" t="s">
        <v>1</v>
      </c>
      <c r="C2" s="45" t="s">
        <v>373</v>
      </c>
      <c r="D2" s="45" t="s">
        <v>374</v>
      </c>
      <c r="E2" s="45" t="s">
        <v>350</v>
      </c>
      <c r="F2" s="45" t="s">
        <v>415</v>
      </c>
      <c r="G2" s="45" t="s">
        <v>377</v>
      </c>
      <c r="H2" s="45"/>
      <c r="I2" s="45"/>
      <c r="J2" s="45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3" t="s">
        <v>11</v>
      </c>
      <c r="B3" s="46" t="s">
        <v>2</v>
      </c>
      <c r="C3" s="47" t="s">
        <v>100</v>
      </c>
      <c r="D3" s="47" t="s">
        <v>96</v>
      </c>
      <c r="E3" s="47" t="s">
        <v>102</v>
      </c>
      <c r="F3" s="47" t="s">
        <v>106</v>
      </c>
      <c r="G3" s="47" t="s">
        <v>94</v>
      </c>
      <c r="H3" s="47"/>
      <c r="I3" s="47"/>
      <c r="J3" s="47"/>
      <c r="K3" s="48">
        <f>IF(C3=K1,11,IF(D3=K1,9,IF(E3=K1,8,IF(F3=K1,7,IF(G3=K1,6,IF(H3=K1,5,IF(I3=K1,4,IF(J3=K1,3,0))))))))</f>
        <v>6</v>
      </c>
      <c r="L3" s="48">
        <f>IF(C3=L1,11,IF(D3=L1,9,IF(E3=L1,8,IF(F3=L1,7,IF(G3=L1,6,IF(H3=L1,5,IF(I3=L1,4,IF(J3=L1,3,0))))))))</f>
        <v>9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11</v>
      </c>
      <c r="O3" s="48">
        <f>IF(C3=O1,11,IF(D3=O1,9,IF(E3=O1,8,IF(F3=O1,7,IF(G3=O1,6,IF(H3=O1,5,IF(I3=O1,4,IF(J3=O1,3,0))))))))</f>
        <v>8</v>
      </c>
      <c r="P3" s="48">
        <f>IF(C3=P1,11,IF(D3=P1,9,IF(E3=P1,8,IF(F3=P1,7,IF(G3=P1,6,IF(H3=P1,5,IF(I3=P1,4,IF(J3=P1,3,0))))))))</f>
        <v>0</v>
      </c>
      <c r="Q3" s="48">
        <f>IF(C3=Q1,11,IF(D3=Q1,9,IF(E3=Q1,8,IF(F3=Q1,7,IF(G3=Q1,6,IF(H3=Q1,5,IF(I3=Q1,4,IF(J3=Q1,3,0))))))))</f>
        <v>7</v>
      </c>
      <c r="R3" s="48"/>
    </row>
    <row r="4" spans="1:19" ht="15.95" customHeight="1" x14ac:dyDescent="0.2">
      <c r="A4" s="119">
        <v>-2.9</v>
      </c>
      <c r="B4" s="49" t="s">
        <v>3</v>
      </c>
      <c r="C4" s="128">
        <v>12.02</v>
      </c>
      <c r="D4" s="51">
        <v>12.14</v>
      </c>
      <c r="E4" s="51">
        <v>12.73</v>
      </c>
      <c r="F4" s="51">
        <v>13.76</v>
      </c>
      <c r="G4" s="51">
        <v>15.03</v>
      </c>
      <c r="H4" s="51"/>
      <c r="I4" s="51"/>
      <c r="J4" s="51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3" t="s">
        <v>41</v>
      </c>
      <c r="B5" s="44" t="s">
        <v>1</v>
      </c>
      <c r="C5" s="45" t="s">
        <v>416</v>
      </c>
      <c r="D5" s="45" t="s">
        <v>355</v>
      </c>
      <c r="E5" s="45" t="s">
        <v>362</v>
      </c>
      <c r="F5" s="45" t="s">
        <v>410</v>
      </c>
      <c r="G5" s="45"/>
      <c r="H5" s="45"/>
      <c r="I5" s="45"/>
      <c r="J5" s="45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3" t="s">
        <v>12</v>
      </c>
      <c r="B6" s="46" t="s">
        <v>2</v>
      </c>
      <c r="C6" s="47" t="s">
        <v>100</v>
      </c>
      <c r="D6" s="47" t="s">
        <v>96</v>
      </c>
      <c r="E6" s="47" t="s">
        <v>94</v>
      </c>
      <c r="F6" s="47" t="s">
        <v>102</v>
      </c>
      <c r="G6" s="47"/>
      <c r="H6" s="47"/>
      <c r="I6" s="47"/>
      <c r="J6" s="47"/>
      <c r="K6" s="48">
        <f>IF(C6=K1,9,IF(D6=K1,7,IF(E6=K1,6,IF(F6=K1,5,IF(G6=K1,4,IF(H6=K1,3,IF(I6=K1,2,IF(J6=K1,1,0))))))))</f>
        <v>6</v>
      </c>
      <c r="L6" s="48">
        <f>IF(C6=L1,9,IF(D6=L1,7,IF(E6=L1,6,IF(F6=L1,5,IF(G6=L1,4,IF(H6=L1,3,IF(I6=L1,2,IF(J6=L1,1,0))))))))</f>
        <v>7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9</v>
      </c>
      <c r="O6" s="48">
        <f>IF(C6=O1,9,IF(D6=O1,7,IF(E6=O1,6,IF(F6=O1,5,IF(G6=O1,4,IF(H6=O1,3,IF(I6=O1,2,IF(J6=O1,1,0))))))))</f>
        <v>5</v>
      </c>
      <c r="P6" s="48">
        <f>IF(C6=P1,9,IF(D6=P1,7,IF(E6=P1,6,IF(F6=P1,5,IF(G6=P1,4,IF(H6=P1,3,IF(I6=P1,2,IF(J6=P1,1,0))))))))</f>
        <v>0</v>
      </c>
      <c r="Q6" s="48">
        <f>IF(C6=Q1,9,IF(D6=Q1,7,IF(E6=Q1,6,IF(F6=Q1,5,IF(G6=Q1,4,IF(H6=Q1,3,IF(I6=Q1,2,IF(J6=Q1,1,0))))))))</f>
        <v>0</v>
      </c>
      <c r="R6" s="48"/>
    </row>
    <row r="7" spans="1:19" ht="15.95" customHeight="1" thickBot="1" x14ac:dyDescent="0.25">
      <c r="A7" s="120">
        <v>-2.2000000000000002</v>
      </c>
      <c r="B7" s="50" t="s">
        <v>3</v>
      </c>
      <c r="C7" s="53">
        <v>11.79</v>
      </c>
      <c r="D7" s="53">
        <v>12.27</v>
      </c>
      <c r="E7" s="53">
        <v>13.88</v>
      </c>
      <c r="F7" s="53">
        <v>20.36</v>
      </c>
      <c r="G7" s="53"/>
      <c r="H7" s="53"/>
      <c r="I7" s="53"/>
      <c r="J7" s="53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3" t="s">
        <v>50</v>
      </c>
      <c r="B8" s="44" t="s">
        <v>1</v>
      </c>
      <c r="C8" s="45" t="s">
        <v>366</v>
      </c>
      <c r="D8" s="45" t="s">
        <v>413</v>
      </c>
      <c r="E8" s="45" t="s">
        <v>358</v>
      </c>
      <c r="F8" s="45" t="s">
        <v>353</v>
      </c>
      <c r="G8" s="45" t="s">
        <v>367</v>
      </c>
      <c r="H8" s="45"/>
      <c r="I8" s="45"/>
      <c r="J8" s="45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3" t="s">
        <v>11</v>
      </c>
      <c r="B9" s="46" t="s">
        <v>2</v>
      </c>
      <c r="C9" s="47" t="s">
        <v>100</v>
      </c>
      <c r="D9" s="47" t="s">
        <v>98</v>
      </c>
      <c r="E9" s="47" t="s">
        <v>102</v>
      </c>
      <c r="F9" s="47" t="s">
        <v>106</v>
      </c>
      <c r="G9" s="47" t="s">
        <v>94</v>
      </c>
      <c r="H9" s="47"/>
      <c r="I9" s="47"/>
      <c r="J9" s="47"/>
      <c r="K9" s="48">
        <f>IF(C9=K1,11,IF(D9=K1,9,IF(E9=K1,8,IF(F9=K1,7,IF(G9=K1,6,IF(H9=K1,5,IF(I9=K1,4,IF(J9=K1,3,0))))))))</f>
        <v>6</v>
      </c>
      <c r="L9" s="48">
        <f>IF(C9=L1,11,IF(D9=L1,9,IF(E9=L1,8,IF(F9=L1,7,IF(G9=L1,6,IF(H9=L1,5,IF(I9=L1,4,IF(J9=L1,3,0))))))))</f>
        <v>0</v>
      </c>
      <c r="M9" s="48">
        <f>IF(C9=M1,11,IF(D9=M1,9,IF(E9=M1,8,IF(F9=M1,7,IF(G9=M1,6,IF(H9=M1,5,IF(I9=M1,4,IF(J9=M1,3,0))))))))</f>
        <v>9</v>
      </c>
      <c r="N9" s="48">
        <f>IF(C9=N1,11,IF(D9=N1,9,IF(E9=N1,8,IF(F9=N1,7,IF(G9=N1,6,IF(H9=N1,5,IF(I9=N1,4,IF(J9=N1,3,0))))))))</f>
        <v>11</v>
      </c>
      <c r="O9" s="48">
        <f>IF(C9=O1,11,IF(D9=O1,9,IF(E9=O1,8,IF(F9=O1,7,IF(G9=O1,6,IF(H9=O1,5,IF(I9=O1,4,IF(J9=O1,3,0))))))))</f>
        <v>8</v>
      </c>
      <c r="P9" s="48">
        <f>IF(C9=P1,11,IF(D9=P1,9,IF(E9=P1,8,IF(F9=P1,7,IF(G9=P1,6,IF(H9=P1,5,IF(I9=P1,4,IF(J9=P1,3,0))))))))</f>
        <v>0</v>
      </c>
      <c r="Q9" s="48">
        <f>IF(C9=Q1,11,IF(D9=Q1,9,IF(E9=Q1,8,IF(F9=Q1,7,IF(G9=Q1,6,IF(H9=Q1,5,IF(I9=Q1,4,IF(J9=Q1,3,0))))))))</f>
        <v>7</v>
      </c>
      <c r="R9" s="48"/>
    </row>
    <row r="10" spans="1:19" ht="15.95" customHeight="1" x14ac:dyDescent="0.2">
      <c r="A10" s="121"/>
      <c r="B10" s="49" t="s">
        <v>3</v>
      </c>
      <c r="C10" s="51" t="s">
        <v>473</v>
      </c>
      <c r="D10" s="51" t="s">
        <v>474</v>
      </c>
      <c r="E10" s="51" t="s">
        <v>475</v>
      </c>
      <c r="F10" s="51" t="s">
        <v>476</v>
      </c>
      <c r="G10" s="51" t="s">
        <v>477</v>
      </c>
      <c r="H10" s="52"/>
      <c r="I10" s="52"/>
      <c r="J10" s="52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3" t="s">
        <v>50</v>
      </c>
      <c r="B11" s="44" t="s">
        <v>1</v>
      </c>
      <c r="C11" s="45" t="s">
        <v>376</v>
      </c>
      <c r="D11" s="45" t="s">
        <v>378</v>
      </c>
      <c r="E11" s="45"/>
      <c r="F11" s="45"/>
      <c r="G11" s="45"/>
      <c r="H11" s="45"/>
      <c r="I11" s="45"/>
      <c r="J11" s="45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3" t="s">
        <v>12</v>
      </c>
      <c r="B12" s="46" t="s">
        <v>2</v>
      </c>
      <c r="C12" s="47" t="s">
        <v>102</v>
      </c>
      <c r="D12" s="47" t="s">
        <v>106</v>
      </c>
      <c r="E12" s="47"/>
      <c r="F12" s="47"/>
      <c r="G12" s="47"/>
      <c r="H12" s="47"/>
      <c r="I12" s="47"/>
      <c r="J12" s="47"/>
      <c r="K12" s="48">
        <f>IF(C12=K1,9,IF(D12=K1,7,IF(E12=K1,6,IF(F12=K1,5,IF(G12=K1,4,IF(H12=K1,3,IF(I12=K1,2,IF(J12=K1,1,0))))))))</f>
        <v>0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0</v>
      </c>
      <c r="O12" s="48">
        <f>IF(C12=O1,9,IF(D12=O1,7,IF(E12=O1,6,IF(F12=O1,5,IF(G12=O1,4,IF(H12=O1,3,IF(I12=O1,2,IF(J12=O1,1,0))))))))</f>
        <v>9</v>
      </c>
      <c r="P12" s="48">
        <f>IF(C12=P1,9,IF(D12=P1,7,IF(E12=P1,6,IF(F12=P1,5,IF(G12=P1,4,IF(H12=P1,3,IF(I12=P1,2,IF(J12=P1,1,0))))))))</f>
        <v>0</v>
      </c>
      <c r="Q12" s="48">
        <f>IF(C12=Q1,9,IF(D12=Q1,7,IF(E12=Q1,6,IF(F12=Q1,5,IF(G12=Q1,4,IF(H12=Q1,3,IF(I12=Q1,2,IF(J12=Q1,1,0))))))))</f>
        <v>7</v>
      </c>
      <c r="R12" s="48"/>
    </row>
    <row r="13" spans="1:19" ht="15.95" customHeight="1" thickBot="1" x14ac:dyDescent="0.25">
      <c r="A13" s="122"/>
      <c r="B13" s="50" t="s">
        <v>3</v>
      </c>
      <c r="C13" s="53" t="s">
        <v>478</v>
      </c>
      <c r="D13" s="53" t="s">
        <v>479</v>
      </c>
      <c r="E13" s="53"/>
      <c r="F13" s="53"/>
      <c r="G13" s="54"/>
      <c r="H13" s="54"/>
      <c r="I13" s="54"/>
      <c r="J13" s="54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3" t="s">
        <v>45</v>
      </c>
      <c r="B14" s="44" t="s">
        <v>1</v>
      </c>
      <c r="C14" s="45" t="s">
        <v>412</v>
      </c>
      <c r="D14" s="45" t="s">
        <v>373</v>
      </c>
      <c r="E14" s="45" t="s">
        <v>355</v>
      </c>
      <c r="F14" s="45" t="s">
        <v>350</v>
      </c>
      <c r="G14" s="45" t="s">
        <v>367</v>
      </c>
      <c r="H14" s="45"/>
      <c r="I14" s="45"/>
      <c r="J14" s="45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3" t="s">
        <v>11</v>
      </c>
      <c r="B15" s="46" t="s">
        <v>2</v>
      </c>
      <c r="C15" s="47" t="s">
        <v>108</v>
      </c>
      <c r="D15" s="47" t="s">
        <v>100</v>
      </c>
      <c r="E15" s="47" t="s">
        <v>96</v>
      </c>
      <c r="F15" s="47" t="s">
        <v>102</v>
      </c>
      <c r="G15" s="47" t="s">
        <v>94</v>
      </c>
      <c r="H15" s="47"/>
      <c r="I15" s="47"/>
      <c r="J15" s="47"/>
      <c r="K15" s="48">
        <f>IF(C15=K1,11,IF(D15=K1,9,IF(E15=K1,8,IF(F15=K1,7,IF(G15=K1,6,IF(H15=K1,5,IF(I15=K1,4,IF(J15=K1,3,0))))))))</f>
        <v>6</v>
      </c>
      <c r="L15" s="48">
        <f>IF(C15=L1,11,IF(D15=L1,9,IF(E15=L1,8,IF(F15=L1,7,IF(G15=L1,6,IF(H15=L1,5,IF(I15=L1,4,IF(J15=L1,3,0))))))))</f>
        <v>8</v>
      </c>
      <c r="M15" s="48">
        <f>IF(C15=M1,11,IF(D15=M1,9,IF(E15=M1,8,IF(F15=M1,7,IF(G15=M1,6,IF(H15=M1,5,IF(I15=M1,4,IF(J15=M1,3,0))))))))</f>
        <v>0</v>
      </c>
      <c r="N15" s="48">
        <f>IF(C15=N1,11,IF(D15=N1,9,IF(E15=N1,8,IF(F15=N1,7,IF(G15=N1,6,IF(H15=N1,5,IF(I15=N1,4,IF(J15=N1,3,0))))))))</f>
        <v>9</v>
      </c>
      <c r="O15" s="48">
        <f>IF(C15=O1,11,IF(D15=O1,9,IF(E15=O1,8,IF(F15=O1,7,IF(G15=O1,6,IF(H15=O1,5,IF(I15=O1,4,IF(J15=O1,3,0))))))))</f>
        <v>7</v>
      </c>
      <c r="P15" s="48">
        <f>IF(C15=P1,11,IF(D15=P1,9,IF(E15=P1,8,IF(F15=P1,7,IF(G15=P1,6,IF(H15=P1,5,IF(I15=P1,4,IF(J15=P1,3,0))))))))</f>
        <v>0</v>
      </c>
      <c r="Q15" s="48">
        <f>IF(C15=Q1,11,IF(D15=Q1,9,IF(E15=Q1,8,IF(F15=Q1,7,IF(G15=Q1,6,IF(H15=Q1,5,IF(I15=Q1,4,IF(J15=Q1,3,0))))))))</f>
        <v>0</v>
      </c>
      <c r="R15" s="48">
        <v>11</v>
      </c>
      <c r="S15" s="55"/>
    </row>
    <row r="16" spans="1:19" ht="15.95" customHeight="1" x14ac:dyDescent="0.2">
      <c r="A16" s="119"/>
      <c r="B16" s="49" t="s">
        <v>3</v>
      </c>
      <c r="C16" s="51">
        <v>51.23</v>
      </c>
      <c r="D16" s="51">
        <v>52.65</v>
      </c>
      <c r="E16" s="51">
        <v>57.37</v>
      </c>
      <c r="F16" s="51">
        <v>58.23</v>
      </c>
      <c r="G16" s="51" t="s">
        <v>609</v>
      </c>
      <c r="H16" s="51"/>
      <c r="I16" s="51"/>
      <c r="J16" s="51"/>
      <c r="K16" s="3"/>
      <c r="L16" s="3"/>
      <c r="M16" s="3"/>
      <c r="N16" s="3"/>
      <c r="O16" s="3"/>
      <c r="P16" s="3"/>
      <c r="Q16" s="3"/>
      <c r="R16" s="3"/>
      <c r="S16" s="55"/>
    </row>
    <row r="17" spans="1:19" ht="15.95" customHeight="1" x14ac:dyDescent="0.2">
      <c r="A17" s="43" t="s">
        <v>45</v>
      </c>
      <c r="B17" s="44" t="s">
        <v>1</v>
      </c>
      <c r="C17" s="45" t="s">
        <v>374</v>
      </c>
      <c r="D17" s="45" t="s">
        <v>356</v>
      </c>
      <c r="E17" s="45" t="s">
        <v>362</v>
      </c>
      <c r="F17" s="45" t="s">
        <v>358</v>
      </c>
      <c r="G17" s="45"/>
      <c r="H17" s="45"/>
      <c r="I17" s="45"/>
      <c r="J17" s="45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3" t="s">
        <v>12</v>
      </c>
      <c r="B18" s="46" t="s">
        <v>2</v>
      </c>
      <c r="C18" s="47" t="s">
        <v>96</v>
      </c>
      <c r="D18" s="47" t="s">
        <v>100</v>
      </c>
      <c r="E18" s="47" t="s">
        <v>94</v>
      </c>
      <c r="F18" s="47" t="s">
        <v>102</v>
      </c>
      <c r="G18" s="47"/>
      <c r="H18" s="47"/>
      <c r="I18" s="47"/>
      <c r="J18" s="47"/>
      <c r="K18" s="48">
        <f>IF(C18=K1,9,IF(D18=K1,7,IF(E18=K1,6,IF(F18=K1,5,IF(G18=K1,4,IF(H18=K1,3,IF(I18=K1,2,IF(J18=K1,1,0))))))))</f>
        <v>6</v>
      </c>
      <c r="L18" s="48">
        <f>IF(C18=L1,9,IF(D18=L1,7,IF(E18=L1,6,IF(F18=L1,5,IF(G18=L1,4,IF(H18=L1,3,IF(I18=L1,2,IF(J18=L1,1,0))))))))</f>
        <v>9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7</v>
      </c>
      <c r="O18" s="48">
        <f>IF(C18=O1,9,IF(D18=O1,7,IF(E18=O1,6,IF(F18=O1,5,IF(G18=O1,4,IF(H18=O1,3,IF(I18=O1,2,IF(J18=O1,1,0))))))))</f>
        <v>5</v>
      </c>
      <c r="P18" s="48">
        <f>IF(C18=P1,9,IF(D18=P1,7,IF(E18=P1,6,IF(F18=P1,5,IF(G18=P1,4,IF(H18=P1,3,IF(I18=P1,2,IF(J18=P1,1,0))))))))</f>
        <v>0</v>
      </c>
      <c r="Q18" s="48">
        <f>IF(C18=Q1,9,IF(D18=Q1,7,IF(E18=Q1,6,IF(F18=Q1,5,IF(G18=Q1,4,IF(H18=Q1,3,IF(I18=Q1,2,IF(J18=Q1,1,0))))))))</f>
        <v>0</v>
      </c>
      <c r="R18" s="48"/>
      <c r="S18" s="55"/>
    </row>
    <row r="19" spans="1:19" ht="15.95" customHeight="1" thickBot="1" x14ac:dyDescent="0.25">
      <c r="A19" s="120"/>
      <c r="B19" s="50" t="s">
        <v>3</v>
      </c>
      <c r="C19" s="53">
        <v>57.5</v>
      </c>
      <c r="D19" s="53">
        <v>57.78</v>
      </c>
      <c r="E19" s="53" t="s">
        <v>604</v>
      </c>
      <c r="F19" s="53" t="s">
        <v>605</v>
      </c>
      <c r="G19" s="53"/>
      <c r="H19" s="53"/>
      <c r="I19" s="53"/>
      <c r="J19" s="53"/>
      <c r="K19" s="4"/>
      <c r="L19" s="4"/>
      <c r="M19" s="4"/>
      <c r="N19" s="4"/>
      <c r="O19" s="4"/>
      <c r="P19" s="4"/>
      <c r="Q19" s="4"/>
      <c r="R19" s="4"/>
      <c r="S19" s="55"/>
    </row>
    <row r="20" spans="1:19" ht="15.95" customHeight="1" x14ac:dyDescent="0.2">
      <c r="A20" s="43" t="s">
        <v>64</v>
      </c>
      <c r="B20" s="44" t="s">
        <v>1</v>
      </c>
      <c r="C20" s="45" t="s">
        <v>414</v>
      </c>
      <c r="D20" s="45" t="s">
        <v>411</v>
      </c>
      <c r="E20" s="45" t="s">
        <v>372</v>
      </c>
      <c r="F20" s="45" t="s">
        <v>351</v>
      </c>
      <c r="G20" s="45" t="s">
        <v>408</v>
      </c>
      <c r="H20" s="45"/>
      <c r="I20" s="45"/>
      <c r="J20" s="45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3" t="s">
        <v>11</v>
      </c>
      <c r="B21" s="46" t="s">
        <v>2</v>
      </c>
      <c r="C21" s="47" t="s">
        <v>104</v>
      </c>
      <c r="D21" s="47" t="s">
        <v>102</v>
      </c>
      <c r="E21" s="47" t="s">
        <v>100</v>
      </c>
      <c r="F21" s="47" t="s">
        <v>106</v>
      </c>
      <c r="G21" s="47" t="s">
        <v>94</v>
      </c>
      <c r="H21" s="47"/>
      <c r="I21" s="47"/>
      <c r="J21" s="47"/>
      <c r="K21" s="48">
        <f>IF(C21=K1,11,IF(D21=K1,9,IF(E21=K1,8,IF(F21=K1,7,IF(G21=K1,6,IF(H21=K1,5,IF(I21=K1,4,IF(J21=K1,3,0))))))))</f>
        <v>6</v>
      </c>
      <c r="L21" s="48">
        <f>IF(C21=L1,11,IF(D21=L1,9,IF(E21=L1,8,IF(F21=L1,7,IF(G21=L1,6,IF(H21=L1,5,IF(I21=L1,4,IF(J21=L1,3,0))))))))</f>
        <v>0</v>
      </c>
      <c r="M21" s="48">
        <f>IF(C21=M1,11,IF(D21=M1,9,IF(E21=M1,8,IF(F21=M1,7,IF(G21=M1,6,IF(H21=M1,5,IF(I21=M1,4,IF(J21=M1,3,0))))))))</f>
        <v>0</v>
      </c>
      <c r="N21" s="48">
        <f>IF(C21=N1,11,IF(D21=N1,9,IF(E21=N1,8,IF(F21=N1,7,IF(G21=N1,6,IF(H21=N1,5,IF(I21=N1,4,IF(J21=N1,3,0))))))))</f>
        <v>8</v>
      </c>
      <c r="O21" s="48">
        <f>IF(C21=O1,11,IF(D21=O1,9,IF(E21=O1,8,IF(F21=O1,7,IF(G21=O1,6,IF(H21=O1,5,IF(I21=O1,4,IF(J21=O1,3,0))))))))</f>
        <v>9</v>
      </c>
      <c r="P21" s="48">
        <f>IF(C21=P1,11,IF(D21=P1,9,IF(E21=P1,8,IF(F21=P1,7,IF(G21=P1,6,IF(H21=P1,5,IF(I21=P1,4,IF(J21=P1,3,0))))))))</f>
        <v>11</v>
      </c>
      <c r="Q21" s="48">
        <f>IF(C21=Q1,11,IF(D21=Q1,9,IF(E21=Q1,8,IF(F21=Q1,7,IF(G21=Q1,6,IF(H21=Q1,5,IF(I21=Q1,4,IF(J21=Q1,3,0))))))))</f>
        <v>7</v>
      </c>
      <c r="R21" s="48"/>
      <c r="S21" s="55"/>
    </row>
    <row r="22" spans="1:19" ht="15.95" customHeight="1" x14ac:dyDescent="0.2">
      <c r="A22" s="119"/>
      <c r="B22" s="49" t="s">
        <v>3</v>
      </c>
      <c r="C22" s="56" t="s">
        <v>583</v>
      </c>
      <c r="D22" s="56" t="s">
        <v>584</v>
      </c>
      <c r="E22" s="56" t="s">
        <v>585</v>
      </c>
      <c r="F22" s="56" t="s">
        <v>586</v>
      </c>
      <c r="G22" s="56" t="s">
        <v>587</v>
      </c>
      <c r="H22" s="51"/>
      <c r="I22" s="51"/>
      <c r="J22" s="51"/>
      <c r="K22" s="3"/>
      <c r="L22" s="3"/>
      <c r="M22" s="3"/>
      <c r="N22" s="3"/>
      <c r="O22" s="3"/>
      <c r="P22" s="3"/>
      <c r="Q22" s="3"/>
      <c r="R22" s="3"/>
      <c r="S22" s="55"/>
    </row>
    <row r="23" spans="1:19" ht="15.95" customHeight="1" x14ac:dyDescent="0.2">
      <c r="A23" s="43" t="s">
        <v>64</v>
      </c>
      <c r="B23" s="44" t="s">
        <v>1</v>
      </c>
      <c r="C23" s="45" t="s">
        <v>410</v>
      </c>
      <c r="D23" s="45" t="s">
        <v>362</v>
      </c>
      <c r="E23" s="45"/>
      <c r="F23" s="45"/>
      <c r="G23" s="45"/>
      <c r="H23" s="45"/>
      <c r="I23" s="45"/>
      <c r="J23" s="45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3" t="s">
        <v>12</v>
      </c>
      <c r="B24" s="46" t="s">
        <v>2</v>
      </c>
      <c r="C24" s="47" t="s">
        <v>102</v>
      </c>
      <c r="D24" s="47" t="s">
        <v>94</v>
      </c>
      <c r="E24" s="47"/>
      <c r="F24" s="47"/>
      <c r="G24" s="47"/>
      <c r="H24" s="47"/>
      <c r="I24" s="47"/>
      <c r="J24" s="47"/>
      <c r="K24" s="48">
        <f>IF(C24=K1,9,IF(D24=K1,7,IF(E24=K1,6,IF(F24=K1,5,IF(G24=K1,4,IF(H24=K1,3,IF(I24=K1,2,IF(J24=K1,1,0))))))))</f>
        <v>7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0</v>
      </c>
      <c r="O24" s="48">
        <f>IF(C24=O1,9,IF(D24=O1,7,IF(E24=O1,6,IF(F24=O1,5,IF(G24=O1,4,IF(H24=O1,3,IF(I24=O1,2,IF(J24=O1,1,0))))))))</f>
        <v>9</v>
      </c>
      <c r="P24" s="48">
        <f>IF(C24=P1,9,IF(D24=P1,7,IF(E24=P1,6,IF(F24=P1,5,IF(G24=P1,4,IF(H24=P1,3,IF(I24=P1,2,IF(J24=P1,1,0))))))))</f>
        <v>0</v>
      </c>
      <c r="Q24" s="48">
        <f>IF(C24=Q1,9,IF(D24=Q1,7,IF(E24=Q1,6,IF(F24=Q1,5,IF(G24=Q1,4,IF(H24=Q1,3,IF(I24=Q1,2,IF(J24=Q1,1,0))))))))</f>
        <v>0</v>
      </c>
      <c r="R24" s="48"/>
      <c r="S24" s="55"/>
    </row>
    <row r="25" spans="1:19" ht="15.95" customHeight="1" thickBot="1" x14ac:dyDescent="0.25">
      <c r="A25" s="120"/>
      <c r="B25" s="50" t="s">
        <v>3</v>
      </c>
      <c r="C25" s="57" t="s">
        <v>588</v>
      </c>
      <c r="D25" s="57" t="s">
        <v>589</v>
      </c>
      <c r="E25" s="57"/>
      <c r="F25" s="57"/>
      <c r="G25" s="53"/>
      <c r="H25" s="53"/>
      <c r="I25" s="53"/>
      <c r="J25" s="53"/>
      <c r="K25" s="4"/>
      <c r="L25" s="4"/>
      <c r="M25" s="4"/>
      <c r="N25" s="4"/>
      <c r="O25" s="4"/>
      <c r="P25" s="4"/>
      <c r="Q25" s="4"/>
      <c r="R25" s="4"/>
      <c r="S25" s="55"/>
    </row>
    <row r="26" spans="1:19" ht="15.95" customHeight="1" x14ac:dyDescent="0.2">
      <c r="A26" s="43" t="s">
        <v>60</v>
      </c>
      <c r="B26" s="44" t="s">
        <v>1</v>
      </c>
      <c r="C26" s="45" t="s">
        <v>417</v>
      </c>
      <c r="D26" s="45" t="s">
        <v>355</v>
      </c>
      <c r="E26" s="45" t="s">
        <v>350</v>
      </c>
      <c r="F26" s="45" t="s">
        <v>367</v>
      </c>
      <c r="G26" s="45"/>
      <c r="H26" s="45"/>
      <c r="I26" s="45"/>
      <c r="J26" s="45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3" t="s">
        <v>11</v>
      </c>
      <c r="B27" s="46" t="s">
        <v>2</v>
      </c>
      <c r="C27" s="47" t="s">
        <v>100</v>
      </c>
      <c r="D27" s="47" t="s">
        <v>96</v>
      </c>
      <c r="E27" s="47" t="s">
        <v>102</v>
      </c>
      <c r="F27" s="47" t="s">
        <v>94</v>
      </c>
      <c r="G27" s="47"/>
      <c r="H27" s="47"/>
      <c r="I27" s="47"/>
      <c r="J27" s="47"/>
      <c r="K27" s="48">
        <f>IF(C27=K1,11,IF(D27=K1,9,IF(E27=K1,8,IF(F27=K1,7,IF(G27=K1,6,IF(H27=K1,5,IF(I27=K1,4,IF(J27=K1,3,0))))))))</f>
        <v>7</v>
      </c>
      <c r="L27" s="48">
        <f>IF(C27=L1,11,IF(D27=L1,9,IF(E27=L1,8,IF(F27=L1,7,IF(G27=L1,6,IF(H27=L1,5,IF(I27=L1,4,IF(J27=L1,3,0))))))))</f>
        <v>9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11</v>
      </c>
      <c r="O27" s="48">
        <f>IF(C27=O1,11,IF(D27=O1,9,IF(E27=O1,8,IF(F27=O1,7,IF(G27=O1,6,IF(H27=O1,5,IF(I27=O1,4,IF(J27=O1,3,0))))))))</f>
        <v>8</v>
      </c>
      <c r="P27" s="48">
        <f>IF(C27=P1,11,IF(D27=P1,9,IF(E27=P1,8,IF(F27=P1,7,IF(G27=P1,6,IF(H27=P1,5,IF(I27=P1,4,IF(J27=P1,3,0))))))))</f>
        <v>0</v>
      </c>
      <c r="Q27" s="48">
        <f>IF(C27=Q1,11,IF(D27=Q1,9,IF(E27=Q1,8,IF(F27=Q1,7,IF(G27=Q1,6,IF(H27=Q1,5,IF(I27=Q1,4,IF(J27=Q1,3,0))))))))</f>
        <v>0</v>
      </c>
      <c r="R27" s="48"/>
      <c r="S27" s="55"/>
    </row>
    <row r="28" spans="1:19" ht="15.95" customHeight="1" x14ac:dyDescent="0.2">
      <c r="A28" s="119"/>
      <c r="B28" s="49" t="s">
        <v>3</v>
      </c>
      <c r="C28" s="58" t="s">
        <v>665</v>
      </c>
      <c r="D28" s="56" t="s">
        <v>666</v>
      </c>
      <c r="E28" s="56" t="s">
        <v>667</v>
      </c>
      <c r="F28" s="56" t="s">
        <v>669</v>
      </c>
      <c r="G28" s="56"/>
      <c r="H28" s="56"/>
      <c r="I28" s="56"/>
      <c r="J28" s="56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3" t="s">
        <v>60</v>
      </c>
      <c r="B29" s="44" t="s">
        <v>1</v>
      </c>
      <c r="C29" s="45" t="s">
        <v>374</v>
      </c>
      <c r="D29" s="45"/>
      <c r="E29" s="45"/>
      <c r="F29" s="45"/>
      <c r="G29" s="45"/>
      <c r="H29" s="45"/>
      <c r="I29" s="45"/>
      <c r="J29" s="45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3" t="s">
        <v>12</v>
      </c>
      <c r="B30" s="46" t="s">
        <v>2</v>
      </c>
      <c r="C30" s="47" t="s">
        <v>96</v>
      </c>
      <c r="D30" s="47"/>
      <c r="E30" s="47"/>
      <c r="F30" s="47"/>
      <c r="G30" s="47"/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9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0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0</v>
      </c>
      <c r="Q30" s="48">
        <f>IF(C30=Q1,9,IF(D30=Q1,7,IF(E30=Q1,6,IF(F30=Q1,5,IF(G30=Q1,4,IF(H30=Q1,3,IF(I30=Q1,2,IF(J30=Q1,1,0))))))))</f>
        <v>0</v>
      </c>
      <c r="R30" s="48"/>
      <c r="S30" s="59"/>
    </row>
    <row r="31" spans="1:19" ht="15.95" customHeight="1" thickBot="1" x14ac:dyDescent="0.25">
      <c r="A31" s="120"/>
      <c r="B31" s="50" t="s">
        <v>3</v>
      </c>
      <c r="C31" s="57" t="s">
        <v>668</v>
      </c>
      <c r="D31" s="57"/>
      <c r="E31" s="57"/>
      <c r="F31" s="57"/>
      <c r="G31" s="57"/>
      <c r="H31" s="57"/>
      <c r="I31" s="57"/>
      <c r="J31" s="57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3"/>
      <c r="B32" s="44" t="s">
        <v>1</v>
      </c>
      <c r="C32" s="45"/>
      <c r="D32" s="45"/>
      <c r="E32" s="45"/>
      <c r="F32" s="45"/>
      <c r="G32" s="45"/>
      <c r="H32" s="45"/>
      <c r="I32" s="45"/>
      <c r="J32" s="45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3" t="s">
        <v>11</v>
      </c>
      <c r="B33" s="46" t="s">
        <v>2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/>
    </row>
    <row r="34" spans="1:18" ht="15.95" hidden="1" customHeight="1" x14ac:dyDescent="0.2">
      <c r="A34" s="119"/>
      <c r="B34" s="49" t="s">
        <v>3</v>
      </c>
      <c r="C34" s="51"/>
      <c r="D34" s="51"/>
      <c r="E34" s="51"/>
      <c r="F34" s="51"/>
      <c r="G34" s="51"/>
      <c r="H34" s="51"/>
      <c r="I34" s="51"/>
      <c r="J34" s="51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3"/>
      <c r="B35" s="44" t="s">
        <v>1</v>
      </c>
      <c r="C35" s="45"/>
      <c r="D35" s="45"/>
      <c r="E35" s="45"/>
      <c r="F35" s="45"/>
      <c r="G35" s="45"/>
      <c r="H35" s="45"/>
      <c r="I35" s="45"/>
      <c r="J35" s="45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3" t="s">
        <v>12</v>
      </c>
      <c r="B36" s="46" t="s">
        <v>2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/>
    </row>
    <row r="37" spans="1:18" ht="15.95" hidden="1" customHeight="1" thickBot="1" x14ac:dyDescent="0.25">
      <c r="A37" s="120"/>
      <c r="B37" s="50" t="s">
        <v>3</v>
      </c>
      <c r="C37" s="53"/>
      <c r="D37" s="53"/>
      <c r="E37" s="53"/>
      <c r="F37" s="53"/>
      <c r="G37" s="53"/>
      <c r="H37" s="53"/>
      <c r="I37" s="53"/>
      <c r="J37" s="54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3"/>
      <c r="B38" s="44" t="s">
        <v>1</v>
      </c>
      <c r="C38" s="45"/>
      <c r="D38" s="45"/>
      <c r="E38" s="45"/>
      <c r="F38" s="45"/>
      <c r="G38" s="45"/>
      <c r="H38" s="45"/>
      <c r="I38" s="45"/>
      <c r="J38" s="45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3" t="s">
        <v>11</v>
      </c>
      <c r="B39" s="46" t="s">
        <v>2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/>
    </row>
    <row r="40" spans="1:18" ht="15.95" hidden="1" customHeight="1" x14ac:dyDescent="0.2">
      <c r="A40" s="119"/>
      <c r="B40" s="49" t="s">
        <v>3</v>
      </c>
      <c r="C40" s="51"/>
      <c r="D40" s="51"/>
      <c r="E40" s="51"/>
      <c r="F40" s="51"/>
      <c r="G40" s="51"/>
      <c r="H40" s="51"/>
      <c r="I40" s="51"/>
      <c r="J40" s="51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3"/>
      <c r="B41" s="44" t="s">
        <v>1</v>
      </c>
      <c r="C41" s="45"/>
      <c r="D41" s="45"/>
      <c r="E41" s="45"/>
      <c r="F41" s="45"/>
      <c r="G41" s="45"/>
      <c r="H41" s="45"/>
      <c r="I41" s="45"/>
      <c r="J41" s="45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3" t="s">
        <v>12</v>
      </c>
      <c r="B42" s="46" t="s">
        <v>2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/>
    </row>
    <row r="43" spans="1:18" ht="15.95" hidden="1" customHeight="1" thickBot="1" x14ac:dyDescent="0.25">
      <c r="A43" s="120"/>
      <c r="B43" s="50" t="s">
        <v>3</v>
      </c>
      <c r="C43" s="53"/>
      <c r="D43" s="53"/>
      <c r="E43" s="53"/>
      <c r="F43" s="53"/>
      <c r="G43" s="53"/>
      <c r="H43" s="53"/>
      <c r="I43" s="53"/>
      <c r="J43" s="53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3" t="s">
        <v>13</v>
      </c>
      <c r="B44" s="46" t="s">
        <v>2</v>
      </c>
      <c r="C44" s="47" t="s">
        <v>94</v>
      </c>
      <c r="D44" s="47" t="s">
        <v>100</v>
      </c>
      <c r="E44" s="47"/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11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/>
      <c r="O44" s="48">
        <f>IF(C44=O1,11,IF(D44=O1,9,IF(E44=O1,8,IF(F44=O1,7,IF(G44=O1,6,IF(H44=O1,5,IF(I44=O1,4,IF(J44=O1,3,0))))))))</f>
        <v>0</v>
      </c>
      <c r="P44" s="48">
        <f>IF(C44=P1,11,IF(D44=P1,9,IF(E44=P1,8,IF(F44=P1,7,IF(G44=P1,6,IF(H44=P1,5,IF(I44=P1,4,IF(J44=P1,3,0))))))))</f>
        <v>0</v>
      </c>
      <c r="Q44" s="48">
        <f>IF(C44=Q1,11,IF(D44=Q1,9,IF(E44=Q1,8,IF(F44=Q1,7,IF(G44=Q1,6,IF(H44=Q1,5,IF(I44=Q1,4,IF(J44=Q1,3,0))))))))</f>
        <v>0</v>
      </c>
      <c r="R44" s="48"/>
    </row>
    <row r="45" spans="1:18" ht="15.95" customHeight="1" x14ac:dyDescent="0.2">
      <c r="A45" s="119" t="s">
        <v>70</v>
      </c>
      <c r="B45" s="49" t="s">
        <v>3</v>
      </c>
      <c r="C45" s="56" t="s">
        <v>655</v>
      </c>
      <c r="D45" s="56" t="s">
        <v>686</v>
      </c>
      <c r="E45" s="56"/>
      <c r="F45" s="56"/>
      <c r="G45" s="56"/>
      <c r="H45" s="56"/>
      <c r="I45" s="56"/>
      <c r="J45" s="51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0" t="s">
        <v>4</v>
      </c>
      <c r="K46" s="6">
        <f t="shared" ref="K46:Q46" si="0">SUM(K44+K42+K39+K36+K33+K30+K27+K24+K21+K18+K15+K12+K9+K6+K3)</f>
        <v>61</v>
      </c>
      <c r="L46" s="6">
        <f t="shared" si="0"/>
        <v>51</v>
      </c>
      <c r="M46" s="6">
        <f t="shared" si="0"/>
        <v>9</v>
      </c>
      <c r="N46" s="6">
        <f t="shared" si="0"/>
        <v>66</v>
      </c>
      <c r="O46" s="6">
        <f t="shared" si="0"/>
        <v>68</v>
      </c>
      <c r="P46" s="6">
        <f t="shared" si="0"/>
        <v>11</v>
      </c>
      <c r="Q46" s="6">
        <f t="shared" si="0"/>
        <v>28</v>
      </c>
      <c r="R46" s="6">
        <v>11</v>
      </c>
    </row>
    <row r="47" spans="1:18" ht="15.95" customHeight="1" x14ac:dyDescent="0.2">
      <c r="J47" s="60" t="s">
        <v>5</v>
      </c>
      <c r="K47" s="7">
        <v>3</v>
      </c>
      <c r="L47" s="7">
        <v>4</v>
      </c>
      <c r="M47" s="7">
        <v>8</v>
      </c>
      <c r="N47" s="7">
        <v>2</v>
      </c>
      <c r="O47" s="7">
        <v>1</v>
      </c>
      <c r="P47" s="7" t="s">
        <v>687</v>
      </c>
      <c r="Q47" s="7">
        <v>5</v>
      </c>
      <c r="R47" s="7" t="s">
        <v>687</v>
      </c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6:J6 C9:J9 C12:J12 C15:J15 C44:J44 C39:J39 C24:J24 C21:J21 C30:J30 C27:J27 C36:J36 C33:J33 C42:J42 C18:J18">
      <formula1>Clubs</formula1>
    </dataValidation>
  </dataValidations>
  <printOptions horizontalCentered="1"/>
  <pageMargins left="0.11811023622047245" right="0.11811023622047245" top="0.87" bottom="0.31496062992125984" header="0.11811023622047245" footer="0.11811023622047245"/>
  <pageSetup paperSize="9" scale="64" orientation="landscape" horizontalDpi="300" verticalDpi="300" r:id="rId1"/>
  <headerFooter alignWithMargins="0">
    <oddHeader>&amp;F</oddHead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70"/>
  <sheetViews>
    <sheetView showZeros="0" zoomScale="110" zoomScaleNormal="110" workbookViewId="0">
      <pane ySplit="1" topLeftCell="A3" activePane="bottomLeft" state="frozen"/>
      <selection pane="bottomLeft"/>
    </sheetView>
  </sheetViews>
  <sheetFormatPr defaultRowHeight="12" x14ac:dyDescent="0.2"/>
  <cols>
    <col min="1" max="1" width="8.7109375" style="8" customWidth="1"/>
    <col min="2" max="2" width="9.7109375" style="8" customWidth="1"/>
    <col min="3" max="10" width="5.7109375" style="14" customWidth="1"/>
    <col min="11" max="11" width="8.7109375" style="9" customWidth="1"/>
    <col min="12" max="12" width="9.7109375" style="9" customWidth="1"/>
    <col min="13" max="20" width="5.7109375" style="14" customWidth="1"/>
    <col min="21" max="16384" width="9.140625" style="62"/>
  </cols>
  <sheetData>
    <row r="1" spans="1:20" s="15" customFormat="1" ht="12.95" customHeight="1" thickBot="1" x14ac:dyDescent="0.25">
      <c r="A1" s="34" t="s">
        <v>28</v>
      </c>
      <c r="B1" s="40" t="s">
        <v>6</v>
      </c>
      <c r="C1" s="61" t="s">
        <v>94</v>
      </c>
      <c r="D1" s="61" t="s">
        <v>96</v>
      </c>
      <c r="E1" s="61" t="s">
        <v>98</v>
      </c>
      <c r="F1" s="61" t="s">
        <v>100</v>
      </c>
      <c r="G1" s="61" t="s">
        <v>102</v>
      </c>
      <c r="H1" s="61" t="s">
        <v>104</v>
      </c>
      <c r="I1" s="61" t="s">
        <v>106</v>
      </c>
      <c r="J1" s="61" t="s">
        <v>108</v>
      </c>
      <c r="K1" s="34" t="s">
        <v>28</v>
      </c>
      <c r="L1" s="35" t="s">
        <v>6</v>
      </c>
      <c r="M1" s="61" t="s">
        <v>94</v>
      </c>
      <c r="N1" s="61" t="s">
        <v>96</v>
      </c>
      <c r="O1" s="61" t="s">
        <v>98</v>
      </c>
      <c r="P1" s="61" t="s">
        <v>100</v>
      </c>
      <c r="Q1" s="61" t="s">
        <v>102</v>
      </c>
      <c r="R1" s="61" t="s">
        <v>104</v>
      </c>
      <c r="S1" s="61" t="s">
        <v>106</v>
      </c>
      <c r="T1" s="61" t="s">
        <v>108</v>
      </c>
    </row>
    <row r="2" spans="1:20" s="8" customFormat="1" ht="12.95" hidden="1" customHeight="1" thickBot="1" x14ac:dyDescent="0.25">
      <c r="A2" s="36"/>
      <c r="B2" s="24"/>
      <c r="C2" s="24">
        <f>U11G!K46</f>
        <v>49</v>
      </c>
      <c r="D2" s="24">
        <f>U11G!L46</f>
        <v>15</v>
      </c>
      <c r="E2" s="24">
        <f>U11G!M46</f>
        <v>0</v>
      </c>
      <c r="F2" s="24">
        <f>U11G!N46</f>
        <v>82</v>
      </c>
      <c r="G2" s="24">
        <f>U11G!O46</f>
        <v>62</v>
      </c>
      <c r="H2" s="24">
        <f>U11G!P46</f>
        <v>57</v>
      </c>
      <c r="I2" s="24">
        <f>U11G!Q46</f>
        <v>52</v>
      </c>
      <c r="J2" s="24"/>
      <c r="K2" s="64"/>
      <c r="L2" s="65"/>
      <c r="M2" s="65">
        <f>U11B!L46</f>
        <v>0</v>
      </c>
      <c r="N2" s="65"/>
      <c r="O2" s="65"/>
      <c r="P2" s="65"/>
      <c r="Q2" s="65"/>
      <c r="R2" s="65"/>
      <c r="S2" s="65"/>
      <c r="T2" s="123"/>
    </row>
    <row r="3" spans="1:20" s="8" customFormat="1" ht="12.95" customHeight="1" x14ac:dyDescent="0.2">
      <c r="A3" s="137" t="s">
        <v>82</v>
      </c>
      <c r="B3" s="11"/>
      <c r="C3" s="11"/>
      <c r="D3" s="11"/>
      <c r="E3" s="11"/>
      <c r="F3" s="11"/>
      <c r="G3" s="11"/>
      <c r="H3" s="11"/>
      <c r="I3" s="11"/>
      <c r="J3" s="29"/>
      <c r="K3" s="131" t="s">
        <v>381</v>
      </c>
      <c r="L3" s="67"/>
      <c r="M3" s="67"/>
      <c r="N3" s="67"/>
      <c r="O3" s="67"/>
      <c r="P3" s="67"/>
      <c r="Q3" s="67"/>
      <c r="R3" s="67"/>
      <c r="S3" s="67"/>
      <c r="T3" s="124"/>
    </row>
    <row r="4" spans="1:20" s="8" customFormat="1" ht="12.95" customHeight="1" x14ac:dyDescent="0.2">
      <c r="A4" s="132"/>
      <c r="B4" s="11" t="s">
        <v>24</v>
      </c>
      <c r="C4" s="11">
        <v>31</v>
      </c>
      <c r="D4" s="11"/>
      <c r="E4" s="11"/>
      <c r="F4" s="11">
        <v>75</v>
      </c>
      <c r="G4" s="11">
        <v>36</v>
      </c>
      <c r="H4" s="11">
        <v>63</v>
      </c>
      <c r="I4" s="11">
        <v>54</v>
      </c>
      <c r="J4" s="29">
        <v>24</v>
      </c>
      <c r="K4" s="132"/>
      <c r="L4" s="11" t="s">
        <v>24</v>
      </c>
      <c r="M4" s="11">
        <v>49</v>
      </c>
      <c r="N4" s="11"/>
      <c r="O4" s="11"/>
      <c r="P4" s="11">
        <v>77</v>
      </c>
      <c r="Q4" s="11">
        <v>21</v>
      </c>
      <c r="R4" s="11">
        <v>61</v>
      </c>
      <c r="S4" s="11">
        <v>78</v>
      </c>
      <c r="T4" s="29">
        <v>16</v>
      </c>
    </row>
    <row r="5" spans="1:20" s="8" customFormat="1" ht="12.95" customHeight="1" x14ac:dyDescent="0.2">
      <c r="A5" s="132"/>
      <c r="B5" s="11" t="s">
        <v>25</v>
      </c>
      <c r="C5" s="11">
        <v>45</v>
      </c>
      <c r="D5" s="11"/>
      <c r="E5" s="11"/>
      <c r="F5" s="11">
        <v>85</v>
      </c>
      <c r="G5" s="11">
        <v>60</v>
      </c>
      <c r="H5" s="11">
        <v>19</v>
      </c>
      <c r="I5" s="11">
        <v>62</v>
      </c>
      <c r="J5" s="29">
        <v>18</v>
      </c>
      <c r="K5" s="132"/>
      <c r="L5" s="11" t="s">
        <v>25</v>
      </c>
      <c r="M5" s="11">
        <v>50</v>
      </c>
      <c r="N5" s="11"/>
      <c r="O5" s="11"/>
      <c r="P5" s="11">
        <v>79</v>
      </c>
      <c r="Q5" s="11">
        <v>16</v>
      </c>
      <c r="R5" s="11">
        <v>59</v>
      </c>
      <c r="S5" s="11">
        <v>85</v>
      </c>
      <c r="T5" s="29">
        <v>15</v>
      </c>
    </row>
    <row r="6" spans="1:20" s="8" customFormat="1" ht="12.95" customHeight="1" x14ac:dyDescent="0.2">
      <c r="A6" s="138"/>
      <c r="B6" s="23" t="s">
        <v>26</v>
      </c>
      <c r="C6" s="12">
        <f>C2</f>
        <v>49</v>
      </c>
      <c r="D6" s="12">
        <f t="shared" ref="D6:I6" si="0">D2</f>
        <v>15</v>
      </c>
      <c r="E6" s="12">
        <f t="shared" si="0"/>
        <v>0</v>
      </c>
      <c r="F6" s="12">
        <f t="shared" si="0"/>
        <v>82</v>
      </c>
      <c r="G6" s="12">
        <f t="shared" si="0"/>
        <v>62</v>
      </c>
      <c r="H6" s="12">
        <f t="shared" si="0"/>
        <v>57</v>
      </c>
      <c r="I6" s="12">
        <f t="shared" si="0"/>
        <v>52</v>
      </c>
      <c r="J6" s="12">
        <v>17</v>
      </c>
      <c r="K6" s="138"/>
      <c r="L6" s="23" t="s">
        <v>26</v>
      </c>
      <c r="M6" s="11">
        <v>36</v>
      </c>
      <c r="N6" s="11">
        <f>N2</f>
        <v>0</v>
      </c>
      <c r="O6" s="11">
        <f>O2</f>
        <v>0</v>
      </c>
      <c r="P6" s="11">
        <v>87</v>
      </c>
      <c r="Q6" s="11">
        <v>49</v>
      </c>
      <c r="R6" s="11">
        <v>63</v>
      </c>
      <c r="S6" s="11">
        <v>74</v>
      </c>
      <c r="T6" s="29">
        <v>7</v>
      </c>
    </row>
    <row r="7" spans="1:20" s="8" customFormat="1" ht="12.95" customHeight="1" thickBot="1" x14ac:dyDescent="0.25">
      <c r="A7" s="129" t="s">
        <v>7</v>
      </c>
      <c r="B7" s="130"/>
      <c r="C7" s="30">
        <f t="shared" ref="C7:I7" si="1">SUM(C3:C6)</f>
        <v>125</v>
      </c>
      <c r="D7" s="30">
        <f t="shared" si="1"/>
        <v>15</v>
      </c>
      <c r="E7" s="30">
        <f t="shared" si="1"/>
        <v>0</v>
      </c>
      <c r="F7" s="30">
        <f t="shared" si="1"/>
        <v>242</v>
      </c>
      <c r="G7" s="30">
        <f t="shared" si="1"/>
        <v>158</v>
      </c>
      <c r="H7" s="30">
        <f t="shared" si="1"/>
        <v>139</v>
      </c>
      <c r="I7" s="30">
        <f t="shared" si="1"/>
        <v>168</v>
      </c>
      <c r="J7" s="31">
        <v>59</v>
      </c>
      <c r="K7" s="141" t="s">
        <v>7</v>
      </c>
      <c r="L7" s="142"/>
      <c r="M7" s="66">
        <f>SUM(M3:M6)</f>
        <v>135</v>
      </c>
      <c r="N7" s="66">
        <f t="shared" ref="N7:S7" si="2">SUM(N3:N6)</f>
        <v>0</v>
      </c>
      <c r="O7" s="66">
        <f t="shared" si="2"/>
        <v>0</v>
      </c>
      <c r="P7" s="66">
        <f t="shared" si="2"/>
        <v>243</v>
      </c>
      <c r="Q7" s="66">
        <f t="shared" si="2"/>
        <v>86</v>
      </c>
      <c r="R7" s="66">
        <f t="shared" si="2"/>
        <v>183</v>
      </c>
      <c r="S7" s="66">
        <f t="shared" si="2"/>
        <v>237</v>
      </c>
      <c r="T7" s="125">
        <v>38</v>
      </c>
    </row>
    <row r="8" spans="1:20" ht="12.95" hidden="1" customHeight="1" x14ac:dyDescent="0.2">
      <c r="A8" s="36"/>
      <c r="B8" s="25"/>
      <c r="C8" s="26">
        <f>U13G!K46</f>
        <v>41</v>
      </c>
      <c r="D8" s="26">
        <f>U13G!L46</f>
        <v>48</v>
      </c>
      <c r="E8" s="26">
        <f>U13G!M46</f>
        <v>0</v>
      </c>
      <c r="F8" s="26">
        <f>U13G!N46</f>
        <v>91</v>
      </c>
      <c r="G8" s="26">
        <f>U13G!O46</f>
        <v>91</v>
      </c>
      <c r="H8" s="26">
        <f>U13G!P46</f>
        <v>47</v>
      </c>
      <c r="I8" s="26">
        <f>U13G!Q46</f>
        <v>55</v>
      </c>
      <c r="J8" s="27"/>
      <c r="K8" s="36"/>
      <c r="L8" s="24"/>
      <c r="M8" s="26">
        <f>U13B!K46</f>
        <v>45</v>
      </c>
      <c r="N8" s="26">
        <f>U13B!L46</f>
        <v>32</v>
      </c>
      <c r="O8" s="26">
        <f>U13B!M46</f>
        <v>17</v>
      </c>
      <c r="P8" s="26">
        <f>U13B!N46</f>
        <v>104</v>
      </c>
      <c r="Q8" s="26">
        <f>U13B!O46</f>
        <v>53</v>
      </c>
      <c r="R8" s="26">
        <f>U13B!P46</f>
        <v>68</v>
      </c>
      <c r="S8" s="26">
        <f>U13B!Q46</f>
        <v>79</v>
      </c>
      <c r="T8" s="27"/>
    </row>
    <row r="9" spans="1:20" ht="12.95" customHeight="1" x14ac:dyDescent="0.2">
      <c r="A9" s="137" t="s">
        <v>83</v>
      </c>
      <c r="B9" s="23"/>
      <c r="C9" s="12"/>
      <c r="D9" s="12"/>
      <c r="E9" s="12"/>
      <c r="F9" s="12"/>
      <c r="G9" s="12"/>
      <c r="H9" s="12"/>
      <c r="I9" s="12"/>
      <c r="J9" s="28"/>
      <c r="K9" s="137" t="s">
        <v>382</v>
      </c>
      <c r="L9" s="23"/>
      <c r="M9" s="12"/>
      <c r="N9" s="12"/>
      <c r="O9" s="12"/>
      <c r="P9" s="12"/>
      <c r="Q9" s="12"/>
      <c r="R9" s="12"/>
      <c r="S9" s="12"/>
      <c r="T9" s="28"/>
    </row>
    <row r="10" spans="1:20" ht="12.95" customHeight="1" x14ac:dyDescent="0.2">
      <c r="A10" s="132"/>
      <c r="B10" s="11" t="s">
        <v>24</v>
      </c>
      <c r="C10" s="12">
        <v>46</v>
      </c>
      <c r="D10" s="12">
        <v>21</v>
      </c>
      <c r="E10" s="12"/>
      <c r="F10" s="12">
        <v>80</v>
      </c>
      <c r="G10" s="12">
        <v>96</v>
      </c>
      <c r="H10" s="12">
        <v>71</v>
      </c>
      <c r="I10" s="12">
        <v>52</v>
      </c>
      <c r="J10" s="28">
        <v>6</v>
      </c>
      <c r="K10" s="132"/>
      <c r="L10" s="11" t="s">
        <v>24</v>
      </c>
      <c r="M10" s="12">
        <v>15</v>
      </c>
      <c r="N10" s="12"/>
      <c r="O10" s="12">
        <v>17</v>
      </c>
      <c r="P10" s="12">
        <v>109</v>
      </c>
      <c r="Q10" s="12">
        <v>60</v>
      </c>
      <c r="R10" s="12">
        <v>49</v>
      </c>
      <c r="S10" s="12">
        <v>77</v>
      </c>
      <c r="T10" s="28">
        <v>15</v>
      </c>
    </row>
    <row r="11" spans="1:20" ht="12.95" customHeight="1" x14ac:dyDescent="0.2">
      <c r="A11" s="132"/>
      <c r="B11" s="11" t="s">
        <v>25</v>
      </c>
      <c r="C11" s="12">
        <v>39</v>
      </c>
      <c r="D11" s="12"/>
      <c r="E11" s="12"/>
      <c r="F11" s="12">
        <v>92</v>
      </c>
      <c r="G11" s="12">
        <v>93</v>
      </c>
      <c r="H11" s="12">
        <v>38</v>
      </c>
      <c r="I11" s="12">
        <v>74</v>
      </c>
      <c r="J11" s="28"/>
      <c r="K11" s="132"/>
      <c r="L11" s="11" t="s">
        <v>25</v>
      </c>
      <c r="M11" s="12">
        <v>18</v>
      </c>
      <c r="N11" s="12"/>
      <c r="O11" s="12">
        <v>23</v>
      </c>
      <c r="P11" s="12">
        <v>111</v>
      </c>
      <c r="Q11" s="12">
        <v>48</v>
      </c>
      <c r="R11" s="12">
        <v>25</v>
      </c>
      <c r="S11" s="12">
        <v>86</v>
      </c>
      <c r="T11" s="28"/>
    </row>
    <row r="12" spans="1:20" ht="12.95" customHeight="1" x14ac:dyDescent="0.2">
      <c r="A12" s="138"/>
      <c r="B12" s="23" t="s">
        <v>26</v>
      </c>
      <c r="C12" s="12">
        <f>C8</f>
        <v>41</v>
      </c>
      <c r="D12" s="12">
        <f t="shared" ref="D12:I12" si="3">D8</f>
        <v>48</v>
      </c>
      <c r="E12" s="12">
        <f t="shared" si="3"/>
        <v>0</v>
      </c>
      <c r="F12" s="12">
        <f t="shared" si="3"/>
        <v>91</v>
      </c>
      <c r="G12" s="12">
        <f t="shared" si="3"/>
        <v>91</v>
      </c>
      <c r="H12" s="12">
        <f t="shared" si="3"/>
        <v>47</v>
      </c>
      <c r="I12" s="12">
        <f t="shared" si="3"/>
        <v>55</v>
      </c>
      <c r="J12" s="28"/>
      <c r="K12" s="138"/>
      <c r="L12" s="23" t="s">
        <v>26</v>
      </c>
      <c r="M12" s="12">
        <f>M8</f>
        <v>45</v>
      </c>
      <c r="N12" s="12">
        <f t="shared" ref="N12:S12" si="4">N8</f>
        <v>32</v>
      </c>
      <c r="O12" s="12">
        <f t="shared" si="4"/>
        <v>17</v>
      </c>
      <c r="P12" s="12">
        <f t="shared" si="4"/>
        <v>104</v>
      </c>
      <c r="Q12" s="12">
        <f t="shared" si="4"/>
        <v>53</v>
      </c>
      <c r="R12" s="12">
        <f t="shared" si="4"/>
        <v>68</v>
      </c>
      <c r="S12" s="12">
        <f t="shared" si="4"/>
        <v>79</v>
      </c>
      <c r="T12" s="28">
        <v>10</v>
      </c>
    </row>
    <row r="13" spans="1:20" s="8" customFormat="1" ht="12.95" customHeight="1" thickBot="1" x14ac:dyDescent="0.25">
      <c r="A13" s="129" t="s">
        <v>7</v>
      </c>
      <c r="B13" s="130"/>
      <c r="C13" s="30">
        <f t="shared" ref="C13:I13" si="5">SUM(C9:C12)</f>
        <v>126</v>
      </c>
      <c r="D13" s="30">
        <f t="shared" si="5"/>
        <v>69</v>
      </c>
      <c r="E13" s="30">
        <f t="shared" si="5"/>
        <v>0</v>
      </c>
      <c r="F13" s="30">
        <f t="shared" si="5"/>
        <v>263</v>
      </c>
      <c r="G13" s="30">
        <f t="shared" si="5"/>
        <v>280</v>
      </c>
      <c r="H13" s="30">
        <f t="shared" si="5"/>
        <v>156</v>
      </c>
      <c r="I13" s="30">
        <f t="shared" si="5"/>
        <v>181</v>
      </c>
      <c r="J13" s="31">
        <v>6</v>
      </c>
      <c r="K13" s="129" t="s">
        <v>7</v>
      </c>
      <c r="L13" s="130"/>
      <c r="M13" s="30">
        <f>SUM(M9:M12)</f>
        <v>78</v>
      </c>
      <c r="N13" s="30">
        <f t="shared" ref="N13:S13" si="6">SUM(N9:N12)</f>
        <v>32</v>
      </c>
      <c r="O13" s="30">
        <f t="shared" si="6"/>
        <v>57</v>
      </c>
      <c r="P13" s="30">
        <f t="shared" si="6"/>
        <v>324</v>
      </c>
      <c r="Q13" s="30">
        <f t="shared" si="6"/>
        <v>161</v>
      </c>
      <c r="R13" s="30">
        <f t="shared" si="6"/>
        <v>142</v>
      </c>
      <c r="S13" s="30">
        <f t="shared" si="6"/>
        <v>242</v>
      </c>
      <c r="T13" s="31">
        <v>25</v>
      </c>
    </row>
    <row r="14" spans="1:20" ht="12.95" hidden="1" customHeight="1" x14ac:dyDescent="0.2">
      <c r="A14" s="36"/>
      <c r="B14" s="25"/>
      <c r="C14" s="26">
        <f>U15G!K46</f>
        <v>43.5</v>
      </c>
      <c r="D14" s="26">
        <f>U15G!L46</f>
        <v>0</v>
      </c>
      <c r="E14" s="26">
        <f>U15G!M46</f>
        <v>17</v>
      </c>
      <c r="F14" s="26">
        <f>U15G!N46</f>
        <v>102</v>
      </c>
      <c r="G14" s="26">
        <f>U15G!O46</f>
        <v>80</v>
      </c>
      <c r="H14" s="26">
        <f>U15G!P46</f>
        <v>49</v>
      </c>
      <c r="I14" s="26">
        <f>U15G!Q46</f>
        <v>48.5</v>
      </c>
      <c r="J14" s="27"/>
      <c r="K14" s="36"/>
      <c r="L14" s="24"/>
      <c r="M14" s="26">
        <f>U15B!K46</f>
        <v>66</v>
      </c>
      <c r="N14" s="26">
        <f>U15B!L46</f>
        <v>14</v>
      </c>
      <c r="O14" s="26">
        <f>U15B!M46</f>
        <v>37</v>
      </c>
      <c r="P14" s="26">
        <f>U15B!N46</f>
        <v>51</v>
      </c>
      <c r="Q14" s="26">
        <f>U15B!O46</f>
        <v>88</v>
      </c>
      <c r="R14" s="26">
        <f>U15B!P46</f>
        <v>51</v>
      </c>
      <c r="S14" s="26">
        <f>U15B!Q46</f>
        <v>97</v>
      </c>
      <c r="T14" s="27"/>
    </row>
    <row r="15" spans="1:20" ht="12.95" customHeight="1" x14ac:dyDescent="0.2">
      <c r="A15" s="137" t="s">
        <v>84</v>
      </c>
      <c r="B15" s="23"/>
      <c r="C15" s="12"/>
      <c r="D15" s="12"/>
      <c r="E15" s="12"/>
      <c r="F15" s="12"/>
      <c r="G15" s="12"/>
      <c r="H15" s="12"/>
      <c r="I15" s="12"/>
      <c r="J15" s="28"/>
      <c r="K15" s="137" t="s">
        <v>383</v>
      </c>
      <c r="L15" s="23"/>
      <c r="M15" s="12"/>
      <c r="N15" s="12"/>
      <c r="O15" s="12"/>
      <c r="P15" s="12"/>
      <c r="Q15" s="12"/>
      <c r="R15" s="12"/>
      <c r="S15" s="12"/>
      <c r="T15" s="28"/>
    </row>
    <row r="16" spans="1:20" ht="12.95" customHeight="1" x14ac:dyDescent="0.2">
      <c r="A16" s="132"/>
      <c r="B16" s="11" t="s">
        <v>24</v>
      </c>
      <c r="C16" s="12">
        <v>68</v>
      </c>
      <c r="D16" s="12"/>
      <c r="E16" s="12">
        <v>14</v>
      </c>
      <c r="F16" s="12">
        <v>106</v>
      </c>
      <c r="G16" s="12">
        <v>69</v>
      </c>
      <c r="H16" s="12">
        <v>58</v>
      </c>
      <c r="I16" s="12">
        <v>50</v>
      </c>
      <c r="J16" s="28"/>
      <c r="K16" s="132"/>
      <c r="L16" s="11" t="s">
        <v>24</v>
      </c>
      <c r="M16" s="12">
        <v>22</v>
      </c>
      <c r="N16" s="12"/>
      <c r="O16" s="12">
        <v>35</v>
      </c>
      <c r="P16" s="12">
        <v>87</v>
      </c>
      <c r="Q16" s="12">
        <v>84</v>
      </c>
      <c r="R16" s="12">
        <v>73</v>
      </c>
      <c r="S16" s="12">
        <v>89</v>
      </c>
      <c r="T16" s="28"/>
    </row>
    <row r="17" spans="1:20" ht="12.95" customHeight="1" x14ac:dyDescent="0.2">
      <c r="A17" s="132"/>
      <c r="B17" s="11" t="s">
        <v>25</v>
      </c>
      <c r="C17" s="12">
        <v>62</v>
      </c>
      <c r="D17" s="12"/>
      <c r="E17" s="12">
        <v>13</v>
      </c>
      <c r="F17" s="12">
        <v>109</v>
      </c>
      <c r="G17" s="12">
        <v>77</v>
      </c>
      <c r="H17" s="12">
        <v>44</v>
      </c>
      <c r="I17" s="12">
        <v>30</v>
      </c>
      <c r="J17" s="28"/>
      <c r="K17" s="132"/>
      <c r="L17" s="11" t="s">
        <v>25</v>
      </c>
      <c r="M17" s="12">
        <v>35</v>
      </c>
      <c r="N17" s="12"/>
      <c r="O17" s="12">
        <v>35</v>
      </c>
      <c r="P17" s="12">
        <v>95</v>
      </c>
      <c r="Q17" s="12">
        <v>66</v>
      </c>
      <c r="R17" s="12">
        <v>66</v>
      </c>
      <c r="S17" s="12">
        <v>90</v>
      </c>
      <c r="T17" s="28"/>
    </row>
    <row r="18" spans="1:20" ht="12.95" customHeight="1" x14ac:dyDescent="0.2">
      <c r="A18" s="138"/>
      <c r="B18" s="23" t="s">
        <v>26</v>
      </c>
      <c r="C18" s="12">
        <f>C14</f>
        <v>43.5</v>
      </c>
      <c r="D18" s="12">
        <f t="shared" ref="D18:I18" si="7">D14</f>
        <v>0</v>
      </c>
      <c r="E18" s="12">
        <f t="shared" si="7"/>
        <v>17</v>
      </c>
      <c r="F18" s="12">
        <f t="shared" si="7"/>
        <v>102</v>
      </c>
      <c r="G18" s="12">
        <f t="shared" si="7"/>
        <v>80</v>
      </c>
      <c r="H18" s="12">
        <f t="shared" si="7"/>
        <v>49</v>
      </c>
      <c r="I18" s="12">
        <f t="shared" si="7"/>
        <v>48.5</v>
      </c>
      <c r="J18" s="28">
        <v>11</v>
      </c>
      <c r="K18" s="138"/>
      <c r="L18" s="23" t="s">
        <v>26</v>
      </c>
      <c r="M18" s="12">
        <f>M14</f>
        <v>66</v>
      </c>
      <c r="N18" s="12">
        <f t="shared" ref="N18:S18" si="8">N14</f>
        <v>14</v>
      </c>
      <c r="O18" s="12">
        <f t="shared" si="8"/>
        <v>37</v>
      </c>
      <c r="P18" s="12">
        <f t="shared" si="8"/>
        <v>51</v>
      </c>
      <c r="Q18" s="12">
        <f t="shared" si="8"/>
        <v>88</v>
      </c>
      <c r="R18" s="12">
        <f t="shared" si="8"/>
        <v>51</v>
      </c>
      <c r="S18" s="12">
        <f t="shared" si="8"/>
        <v>97</v>
      </c>
      <c r="T18" s="28"/>
    </row>
    <row r="19" spans="1:20" s="8" customFormat="1" ht="12.95" customHeight="1" thickBot="1" x14ac:dyDescent="0.25">
      <c r="A19" s="129" t="s">
        <v>7</v>
      </c>
      <c r="B19" s="130"/>
      <c r="C19" s="30">
        <f t="shared" ref="C19:I19" si="9">SUM(C15:C18)</f>
        <v>173.5</v>
      </c>
      <c r="D19" s="30">
        <f t="shared" si="9"/>
        <v>0</v>
      </c>
      <c r="E19" s="30">
        <f t="shared" si="9"/>
        <v>44</v>
      </c>
      <c r="F19" s="30">
        <f t="shared" si="9"/>
        <v>317</v>
      </c>
      <c r="G19" s="30">
        <f t="shared" si="9"/>
        <v>226</v>
      </c>
      <c r="H19" s="30">
        <f t="shared" si="9"/>
        <v>151</v>
      </c>
      <c r="I19" s="30">
        <f t="shared" si="9"/>
        <v>128.5</v>
      </c>
      <c r="J19" s="31">
        <v>11</v>
      </c>
      <c r="K19" s="129" t="s">
        <v>7</v>
      </c>
      <c r="L19" s="130"/>
      <c r="M19" s="30">
        <f>SUM(M15:M18)</f>
        <v>123</v>
      </c>
      <c r="N19" s="30">
        <f t="shared" ref="N19:S19" si="10">SUM(N15:N18)</f>
        <v>14</v>
      </c>
      <c r="O19" s="30">
        <f t="shared" si="10"/>
        <v>107</v>
      </c>
      <c r="P19" s="30">
        <f t="shared" si="10"/>
        <v>233</v>
      </c>
      <c r="Q19" s="30">
        <f t="shared" si="10"/>
        <v>238</v>
      </c>
      <c r="R19" s="30">
        <f t="shared" si="10"/>
        <v>190</v>
      </c>
      <c r="S19" s="30">
        <f t="shared" si="10"/>
        <v>276</v>
      </c>
      <c r="T19" s="31"/>
    </row>
    <row r="20" spans="1:20" ht="12.95" hidden="1" customHeight="1" x14ac:dyDescent="0.2">
      <c r="A20" s="37"/>
      <c r="B20" s="25"/>
      <c r="C20" s="26">
        <f>U17W!K46</f>
        <v>27</v>
      </c>
      <c r="D20" s="26">
        <f>U17W!L46</f>
        <v>18</v>
      </c>
      <c r="E20" s="26">
        <f>U17W!M46</f>
        <v>0</v>
      </c>
      <c r="F20" s="26">
        <f>U17W!N46</f>
        <v>86</v>
      </c>
      <c r="G20" s="26">
        <f>U17W!O46</f>
        <v>45</v>
      </c>
      <c r="H20" s="26">
        <f>U17W!P46</f>
        <v>21</v>
      </c>
      <c r="I20" s="26">
        <f>U17W!Q46</f>
        <v>19</v>
      </c>
      <c r="J20" s="27"/>
      <c r="K20" s="36"/>
      <c r="L20" s="24"/>
      <c r="M20" s="26">
        <f>U17M!K46</f>
        <v>44</v>
      </c>
      <c r="N20" s="26">
        <f>U17M!L46</f>
        <v>26</v>
      </c>
      <c r="O20" s="26">
        <f>U17M!M46</f>
        <v>0</v>
      </c>
      <c r="P20" s="26">
        <f>U17M!N46</f>
        <v>100</v>
      </c>
      <c r="Q20" s="26">
        <f>U17M!O46</f>
        <v>41</v>
      </c>
      <c r="R20" s="26">
        <f>U17M!P46</f>
        <v>0</v>
      </c>
      <c r="S20" s="26">
        <f>U17M!Q46</f>
        <v>31</v>
      </c>
      <c r="T20" s="27"/>
    </row>
    <row r="21" spans="1:20" ht="12.95" customHeight="1" x14ac:dyDescent="0.2">
      <c r="A21" s="137" t="s">
        <v>85</v>
      </c>
      <c r="B21" s="23"/>
      <c r="C21" s="12"/>
      <c r="D21" s="12"/>
      <c r="E21" s="12"/>
      <c r="F21" s="12"/>
      <c r="G21" s="12"/>
      <c r="H21" s="12"/>
      <c r="I21" s="12"/>
      <c r="J21" s="28"/>
      <c r="K21" s="137" t="s">
        <v>384</v>
      </c>
      <c r="L21" s="23"/>
      <c r="M21" s="12"/>
      <c r="N21" s="12"/>
      <c r="O21" s="12"/>
      <c r="P21" s="12"/>
      <c r="Q21" s="12"/>
      <c r="R21" s="12"/>
      <c r="S21" s="12"/>
      <c r="T21" s="28"/>
    </row>
    <row r="22" spans="1:20" ht="12.95" customHeight="1" x14ac:dyDescent="0.2">
      <c r="A22" s="132"/>
      <c r="B22" s="11" t="s">
        <v>24</v>
      </c>
      <c r="C22" s="12">
        <v>40</v>
      </c>
      <c r="D22" s="12">
        <v>26</v>
      </c>
      <c r="E22" s="12"/>
      <c r="F22" s="12">
        <v>78</v>
      </c>
      <c r="G22" s="12">
        <v>51</v>
      </c>
      <c r="H22" s="12">
        <v>46</v>
      </c>
      <c r="I22" s="12">
        <v>13</v>
      </c>
      <c r="J22" s="28"/>
      <c r="K22" s="132"/>
      <c r="L22" s="11" t="s">
        <v>24</v>
      </c>
      <c r="M22" s="12">
        <v>42</v>
      </c>
      <c r="N22" s="12"/>
      <c r="O22" s="12"/>
      <c r="P22" s="12">
        <v>111</v>
      </c>
      <c r="Q22" s="12">
        <v>57</v>
      </c>
      <c r="R22" s="12"/>
      <c r="S22" s="12">
        <v>30</v>
      </c>
      <c r="T22" s="28"/>
    </row>
    <row r="23" spans="1:20" ht="12.95" customHeight="1" x14ac:dyDescent="0.2">
      <c r="A23" s="132"/>
      <c r="B23" s="11" t="s">
        <v>25</v>
      </c>
      <c r="C23" s="12">
        <v>64</v>
      </c>
      <c r="D23" s="12">
        <v>40</v>
      </c>
      <c r="E23" s="12"/>
      <c r="F23" s="12">
        <v>98</v>
      </c>
      <c r="G23" s="12">
        <v>76</v>
      </c>
      <c r="H23" s="12">
        <v>20</v>
      </c>
      <c r="I23" s="12">
        <v>13</v>
      </c>
      <c r="J23" s="28"/>
      <c r="K23" s="132"/>
      <c r="L23" s="11" t="s">
        <v>25</v>
      </c>
      <c r="M23" s="12">
        <v>76</v>
      </c>
      <c r="N23" s="12"/>
      <c r="O23" s="12"/>
      <c r="P23" s="12">
        <v>91</v>
      </c>
      <c r="Q23" s="12">
        <v>69</v>
      </c>
      <c r="R23" s="12"/>
      <c r="S23" s="12">
        <v>27</v>
      </c>
      <c r="T23" s="28"/>
    </row>
    <row r="24" spans="1:20" ht="12.95" customHeight="1" x14ac:dyDescent="0.2">
      <c r="A24" s="138"/>
      <c r="B24" s="23" t="s">
        <v>26</v>
      </c>
      <c r="C24" s="12">
        <f>C20</f>
        <v>27</v>
      </c>
      <c r="D24" s="12">
        <f t="shared" ref="D24:I24" si="11">D20</f>
        <v>18</v>
      </c>
      <c r="E24" s="12">
        <f t="shared" si="11"/>
        <v>0</v>
      </c>
      <c r="F24" s="12">
        <f t="shared" si="11"/>
        <v>86</v>
      </c>
      <c r="G24" s="12">
        <f t="shared" si="11"/>
        <v>45</v>
      </c>
      <c r="H24" s="12">
        <f t="shared" si="11"/>
        <v>21</v>
      </c>
      <c r="I24" s="12">
        <f t="shared" si="11"/>
        <v>19</v>
      </c>
      <c r="J24" s="28">
        <v>11</v>
      </c>
      <c r="K24" s="138"/>
      <c r="L24" s="23" t="s">
        <v>26</v>
      </c>
      <c r="M24" s="12">
        <f>M20</f>
        <v>44</v>
      </c>
      <c r="N24" s="12">
        <f t="shared" ref="N24:S24" si="12">N20</f>
        <v>26</v>
      </c>
      <c r="O24" s="12">
        <f t="shared" si="12"/>
        <v>0</v>
      </c>
      <c r="P24" s="12">
        <f t="shared" si="12"/>
        <v>100</v>
      </c>
      <c r="Q24" s="12">
        <f t="shared" si="12"/>
        <v>41</v>
      </c>
      <c r="R24" s="12">
        <f t="shared" si="12"/>
        <v>0</v>
      </c>
      <c r="S24" s="12">
        <f t="shared" si="12"/>
        <v>31</v>
      </c>
      <c r="T24" s="28"/>
    </row>
    <row r="25" spans="1:20" s="8" customFormat="1" ht="12.95" customHeight="1" thickBot="1" x14ac:dyDescent="0.25">
      <c r="A25" s="129" t="s">
        <v>7</v>
      </c>
      <c r="B25" s="130"/>
      <c r="C25" s="30">
        <f t="shared" ref="C25:I25" si="13">SUM(C21:C24)</f>
        <v>131</v>
      </c>
      <c r="D25" s="30">
        <f t="shared" si="13"/>
        <v>84</v>
      </c>
      <c r="E25" s="30">
        <f t="shared" si="13"/>
        <v>0</v>
      </c>
      <c r="F25" s="30">
        <f t="shared" si="13"/>
        <v>262</v>
      </c>
      <c r="G25" s="30">
        <f t="shared" si="13"/>
        <v>172</v>
      </c>
      <c r="H25" s="30">
        <f t="shared" si="13"/>
        <v>87</v>
      </c>
      <c r="I25" s="30">
        <f t="shared" si="13"/>
        <v>45</v>
      </c>
      <c r="J25" s="31">
        <v>11</v>
      </c>
      <c r="K25" s="129" t="s">
        <v>7</v>
      </c>
      <c r="L25" s="130"/>
      <c r="M25" s="30">
        <f>SUM(M21:M24)</f>
        <v>162</v>
      </c>
      <c r="N25" s="30">
        <f t="shared" ref="N25:S25" si="14">SUM(N21:N24)</f>
        <v>26</v>
      </c>
      <c r="O25" s="30">
        <f t="shared" si="14"/>
        <v>0</v>
      </c>
      <c r="P25" s="30">
        <f t="shared" si="14"/>
        <v>302</v>
      </c>
      <c r="Q25" s="30">
        <f t="shared" si="14"/>
        <v>167</v>
      </c>
      <c r="R25" s="30">
        <f t="shared" si="14"/>
        <v>0</v>
      </c>
      <c r="S25" s="30">
        <f t="shared" si="14"/>
        <v>88</v>
      </c>
      <c r="T25" s="31"/>
    </row>
    <row r="26" spans="1:20" ht="12.95" hidden="1" customHeight="1" thickBot="1" x14ac:dyDescent="0.25">
      <c r="A26" s="36"/>
      <c r="B26" s="25"/>
      <c r="C26" s="26">
        <f>SW!K46</f>
        <v>7</v>
      </c>
      <c r="D26" s="26">
        <f>SW!L46</f>
        <v>0</v>
      </c>
      <c r="E26" s="26">
        <f>SW!M46</f>
        <v>0</v>
      </c>
      <c r="F26" s="26">
        <f>SW!N46</f>
        <v>71</v>
      </c>
      <c r="G26" s="26">
        <f>SW!O46</f>
        <v>24</v>
      </c>
      <c r="H26" s="26">
        <f>SW!P46</f>
        <v>70</v>
      </c>
      <c r="I26" s="26">
        <f>SW!Q46</f>
        <v>18</v>
      </c>
      <c r="J26" s="27"/>
      <c r="K26" s="64"/>
      <c r="L26" s="65"/>
      <c r="M26" s="68">
        <f>SM!K46</f>
        <v>61</v>
      </c>
      <c r="N26" s="68">
        <f>SM!L46</f>
        <v>51</v>
      </c>
      <c r="O26" s="68">
        <f>SM!M46</f>
        <v>9</v>
      </c>
      <c r="P26" s="68">
        <f>SM!N46</f>
        <v>66</v>
      </c>
      <c r="Q26" s="68">
        <f>SM!O46</f>
        <v>68</v>
      </c>
      <c r="R26" s="68">
        <f>SM!P46</f>
        <v>11</v>
      </c>
      <c r="S26" s="68">
        <f>SM!Q46</f>
        <v>28</v>
      </c>
      <c r="T26" s="126"/>
    </row>
    <row r="27" spans="1:20" ht="12.95" customHeight="1" x14ac:dyDescent="0.2">
      <c r="A27" s="137" t="s">
        <v>8</v>
      </c>
      <c r="B27" s="10"/>
      <c r="C27" s="12"/>
      <c r="D27" s="12"/>
      <c r="E27" s="12"/>
      <c r="F27" s="12"/>
      <c r="G27" s="12"/>
      <c r="H27" s="12"/>
      <c r="I27" s="12"/>
      <c r="J27" s="28"/>
      <c r="K27" s="133" t="s">
        <v>15</v>
      </c>
      <c r="L27" s="67"/>
      <c r="M27" s="69"/>
      <c r="N27" s="69"/>
      <c r="O27" s="69"/>
      <c r="P27" s="69"/>
      <c r="Q27" s="69"/>
      <c r="R27" s="69"/>
      <c r="S27" s="69"/>
      <c r="T27" s="127"/>
    </row>
    <row r="28" spans="1:20" ht="12.95" customHeight="1" x14ac:dyDescent="0.2">
      <c r="A28" s="132"/>
      <c r="B28" s="11" t="s">
        <v>24</v>
      </c>
      <c r="C28" s="12">
        <v>6</v>
      </c>
      <c r="D28" s="12">
        <v>28</v>
      </c>
      <c r="E28" s="12"/>
      <c r="F28" s="12">
        <v>78</v>
      </c>
      <c r="G28" s="12">
        <v>51</v>
      </c>
      <c r="H28" s="12">
        <v>46</v>
      </c>
      <c r="I28" s="12">
        <v>13</v>
      </c>
      <c r="J28" s="28"/>
      <c r="K28" s="134"/>
      <c r="L28" s="11" t="s">
        <v>24</v>
      </c>
      <c r="M28" s="12">
        <v>62</v>
      </c>
      <c r="N28" s="12">
        <v>50</v>
      </c>
      <c r="O28" s="12"/>
      <c r="P28" s="12">
        <v>90</v>
      </c>
      <c r="Q28" s="12">
        <v>52</v>
      </c>
      <c r="R28" s="12"/>
      <c r="S28" s="12">
        <v>83</v>
      </c>
      <c r="T28" s="28"/>
    </row>
    <row r="29" spans="1:20" ht="12.95" customHeight="1" x14ac:dyDescent="0.2">
      <c r="A29" s="132"/>
      <c r="B29" s="11" t="s">
        <v>25</v>
      </c>
      <c r="C29" s="12">
        <v>8</v>
      </c>
      <c r="D29" s="12"/>
      <c r="E29" s="12"/>
      <c r="F29" s="12">
        <v>98</v>
      </c>
      <c r="G29" s="12">
        <v>76</v>
      </c>
      <c r="H29" s="12">
        <v>20</v>
      </c>
      <c r="I29" s="12">
        <v>13</v>
      </c>
      <c r="J29" s="28"/>
      <c r="K29" s="134"/>
      <c r="L29" s="11" t="s">
        <v>25</v>
      </c>
      <c r="M29" s="12">
        <v>59</v>
      </c>
      <c r="N29" s="12">
        <v>49</v>
      </c>
      <c r="O29" s="12"/>
      <c r="P29" s="12">
        <v>78</v>
      </c>
      <c r="Q29" s="12">
        <v>41</v>
      </c>
      <c r="R29" s="12"/>
      <c r="S29" s="12">
        <v>92</v>
      </c>
      <c r="T29" s="28"/>
    </row>
    <row r="30" spans="1:20" ht="12.95" customHeight="1" x14ac:dyDescent="0.2">
      <c r="A30" s="138"/>
      <c r="B30" s="23" t="s">
        <v>26</v>
      </c>
      <c r="C30" s="12">
        <f>C26</f>
        <v>7</v>
      </c>
      <c r="D30" s="12">
        <f t="shared" ref="D30:I30" si="15">D26</f>
        <v>0</v>
      </c>
      <c r="E30" s="12">
        <f t="shared" si="15"/>
        <v>0</v>
      </c>
      <c r="F30" s="12">
        <f t="shared" si="15"/>
        <v>71</v>
      </c>
      <c r="G30" s="12">
        <f t="shared" si="15"/>
        <v>24</v>
      </c>
      <c r="H30" s="12">
        <f t="shared" si="15"/>
        <v>70</v>
      </c>
      <c r="I30" s="12">
        <f t="shared" si="15"/>
        <v>18</v>
      </c>
      <c r="J30" s="28"/>
      <c r="K30" s="134"/>
      <c r="L30" s="23" t="s">
        <v>26</v>
      </c>
      <c r="M30" s="12">
        <f>M26</f>
        <v>61</v>
      </c>
      <c r="N30" s="12">
        <f t="shared" ref="N30:S30" si="16">N26</f>
        <v>51</v>
      </c>
      <c r="O30" s="12">
        <f t="shared" si="16"/>
        <v>9</v>
      </c>
      <c r="P30" s="12">
        <f t="shared" si="16"/>
        <v>66</v>
      </c>
      <c r="Q30" s="12">
        <f t="shared" si="16"/>
        <v>68</v>
      </c>
      <c r="R30" s="12">
        <f t="shared" si="16"/>
        <v>11</v>
      </c>
      <c r="S30" s="12">
        <f t="shared" si="16"/>
        <v>28</v>
      </c>
      <c r="T30" s="28">
        <v>11</v>
      </c>
    </row>
    <row r="31" spans="1:20" ht="12.95" customHeight="1" thickBot="1" x14ac:dyDescent="0.25">
      <c r="A31" s="129" t="s">
        <v>7</v>
      </c>
      <c r="B31" s="130"/>
      <c r="C31" s="32">
        <f>SUM(C27:C30)</f>
        <v>21</v>
      </c>
      <c r="D31" s="32">
        <f t="shared" ref="D31:I31" si="17">SUM(D27:D30)</f>
        <v>28</v>
      </c>
      <c r="E31" s="32">
        <f t="shared" si="17"/>
        <v>0</v>
      </c>
      <c r="F31" s="32">
        <f t="shared" si="17"/>
        <v>247</v>
      </c>
      <c r="G31" s="32">
        <f t="shared" si="17"/>
        <v>151</v>
      </c>
      <c r="H31" s="32">
        <f t="shared" si="17"/>
        <v>136</v>
      </c>
      <c r="I31" s="32">
        <f t="shared" si="17"/>
        <v>44</v>
      </c>
      <c r="J31" s="33"/>
      <c r="K31" s="139" t="s">
        <v>7</v>
      </c>
      <c r="L31" s="140"/>
      <c r="M31" s="32">
        <f>SUM(M27:M30)</f>
        <v>182</v>
      </c>
      <c r="N31" s="32">
        <f t="shared" ref="N31:S31" si="18">SUM(N27:N30)</f>
        <v>150</v>
      </c>
      <c r="O31" s="32">
        <f t="shared" si="18"/>
        <v>9</v>
      </c>
      <c r="P31" s="32">
        <f t="shared" si="18"/>
        <v>234</v>
      </c>
      <c r="Q31" s="32">
        <f t="shared" si="18"/>
        <v>161</v>
      </c>
      <c r="R31" s="32">
        <f t="shared" si="18"/>
        <v>11</v>
      </c>
      <c r="S31" s="32">
        <f t="shared" si="18"/>
        <v>203</v>
      </c>
      <c r="T31" s="33">
        <v>11</v>
      </c>
    </row>
    <row r="32" spans="1:20" ht="12.95" customHeight="1" x14ac:dyDescent="0.2">
      <c r="A32" s="131" t="s">
        <v>30</v>
      </c>
      <c r="B32" s="10"/>
      <c r="C32" s="12"/>
      <c r="D32" s="12"/>
      <c r="E32" s="12"/>
      <c r="F32" s="12"/>
      <c r="G32" s="12"/>
      <c r="H32" s="12"/>
      <c r="I32" s="12"/>
      <c r="J32" s="28"/>
      <c r="K32" s="131" t="s">
        <v>31</v>
      </c>
      <c r="L32" s="67"/>
      <c r="M32" s="69"/>
      <c r="N32" s="69"/>
      <c r="O32" s="69"/>
      <c r="P32" s="69"/>
      <c r="Q32" s="69"/>
      <c r="R32" s="69"/>
      <c r="S32" s="69"/>
      <c r="T32" s="127"/>
    </row>
    <row r="33" spans="1:20" ht="12.95" customHeight="1" x14ac:dyDescent="0.2">
      <c r="A33" s="132"/>
      <c r="B33" s="11" t="s">
        <v>24</v>
      </c>
      <c r="C33" s="12">
        <v>191</v>
      </c>
      <c r="D33" s="12">
        <v>75</v>
      </c>
      <c r="E33" s="12">
        <v>21</v>
      </c>
      <c r="F33" s="12">
        <v>446</v>
      </c>
      <c r="G33" s="12">
        <v>300</v>
      </c>
      <c r="H33" s="12">
        <v>259</v>
      </c>
      <c r="I33" s="12">
        <v>206</v>
      </c>
      <c r="J33" s="28">
        <v>30</v>
      </c>
      <c r="K33" s="132"/>
      <c r="L33" s="11" t="s">
        <v>24</v>
      </c>
      <c r="M33" s="12">
        <v>190</v>
      </c>
      <c r="N33" s="12">
        <v>50</v>
      </c>
      <c r="O33" s="12">
        <v>52</v>
      </c>
      <c r="P33" s="12">
        <v>474</v>
      </c>
      <c r="Q33" s="12">
        <v>274</v>
      </c>
      <c r="R33" s="12">
        <v>183</v>
      </c>
      <c r="S33" s="12">
        <v>357</v>
      </c>
      <c r="T33" s="28">
        <v>31</v>
      </c>
    </row>
    <row r="34" spans="1:20" ht="12.95" customHeight="1" x14ac:dyDescent="0.2">
      <c r="A34" s="132"/>
      <c r="B34" s="11" t="s">
        <v>25</v>
      </c>
      <c r="C34" s="12">
        <v>218</v>
      </c>
      <c r="D34" s="12">
        <v>40</v>
      </c>
      <c r="E34" s="12">
        <v>13</v>
      </c>
      <c r="F34" s="12">
        <v>466</v>
      </c>
      <c r="G34" s="12">
        <v>343</v>
      </c>
      <c r="H34" s="12">
        <v>171</v>
      </c>
      <c r="I34" s="12">
        <v>208</v>
      </c>
      <c r="J34" s="28">
        <v>18</v>
      </c>
      <c r="K34" s="132"/>
      <c r="L34" s="11" t="s">
        <v>25</v>
      </c>
      <c r="M34" s="12">
        <v>238</v>
      </c>
      <c r="N34" s="12">
        <v>49</v>
      </c>
      <c r="O34" s="12">
        <v>58</v>
      </c>
      <c r="P34" s="12">
        <v>454</v>
      </c>
      <c r="Q34" s="12">
        <v>240</v>
      </c>
      <c r="R34" s="12">
        <v>150</v>
      </c>
      <c r="S34" s="12">
        <v>380</v>
      </c>
      <c r="T34" s="28">
        <v>15</v>
      </c>
    </row>
    <row r="35" spans="1:20" x14ac:dyDescent="0.2">
      <c r="A35" s="138"/>
      <c r="B35" s="23" t="s">
        <v>26</v>
      </c>
      <c r="C35" s="12">
        <v>167</v>
      </c>
      <c r="D35" s="12">
        <v>81</v>
      </c>
      <c r="E35" s="12">
        <v>17</v>
      </c>
      <c r="F35" s="12">
        <v>432</v>
      </c>
      <c r="G35" s="12">
        <v>302</v>
      </c>
      <c r="H35" s="12">
        <v>244</v>
      </c>
      <c r="I35" s="12">
        <v>193</v>
      </c>
      <c r="J35" s="12">
        <v>39</v>
      </c>
      <c r="K35" s="138"/>
      <c r="L35" s="23" t="s">
        <v>26</v>
      </c>
      <c r="M35" s="12">
        <v>216</v>
      </c>
      <c r="N35" s="12">
        <v>123</v>
      </c>
      <c r="O35" s="12">
        <v>63</v>
      </c>
      <c r="P35" s="12">
        <v>321</v>
      </c>
      <c r="Q35" s="12">
        <v>256</v>
      </c>
      <c r="R35" s="12">
        <v>130</v>
      </c>
      <c r="S35" s="12">
        <v>235</v>
      </c>
      <c r="T35" s="28">
        <v>28</v>
      </c>
    </row>
    <row r="36" spans="1:20" s="8" customFormat="1" ht="12.95" customHeight="1" thickBot="1" x14ac:dyDescent="0.25">
      <c r="A36" s="129" t="s">
        <v>7</v>
      </c>
      <c r="B36" s="130"/>
      <c r="C36" s="30">
        <f>SUM(C33:C35)</f>
        <v>576</v>
      </c>
      <c r="D36" s="30">
        <f t="shared" ref="D36:J36" si="19">SUM(D33:D35)</f>
        <v>196</v>
      </c>
      <c r="E36" s="30">
        <f t="shared" si="19"/>
        <v>51</v>
      </c>
      <c r="F36" s="30">
        <f t="shared" si="19"/>
        <v>1344</v>
      </c>
      <c r="G36" s="30">
        <f t="shared" si="19"/>
        <v>945</v>
      </c>
      <c r="H36" s="30">
        <f t="shared" si="19"/>
        <v>674</v>
      </c>
      <c r="I36" s="30">
        <f t="shared" si="19"/>
        <v>607</v>
      </c>
      <c r="J36" s="30">
        <f t="shared" si="19"/>
        <v>87</v>
      </c>
      <c r="K36" s="129" t="s">
        <v>7</v>
      </c>
      <c r="L36" s="130"/>
      <c r="M36" s="30">
        <f t="shared" ref="M36:T36" si="20">SUM(M33:M35)</f>
        <v>644</v>
      </c>
      <c r="N36" s="30">
        <f t="shared" si="20"/>
        <v>222</v>
      </c>
      <c r="O36" s="30">
        <f t="shared" si="20"/>
        <v>173</v>
      </c>
      <c r="P36" s="30">
        <f t="shared" si="20"/>
        <v>1249</v>
      </c>
      <c r="Q36" s="30">
        <f t="shared" si="20"/>
        <v>770</v>
      </c>
      <c r="R36" s="30">
        <f t="shared" si="20"/>
        <v>463</v>
      </c>
      <c r="S36" s="30">
        <f t="shared" si="20"/>
        <v>972</v>
      </c>
      <c r="T36" s="30">
        <f t="shared" si="20"/>
        <v>74</v>
      </c>
    </row>
    <row r="37" spans="1:20" ht="12.95" customHeight="1" x14ac:dyDescent="0.2">
      <c r="A37" s="131" t="s">
        <v>32</v>
      </c>
      <c r="B37" s="10"/>
      <c r="C37" s="12"/>
      <c r="D37" s="12"/>
      <c r="E37" s="12"/>
      <c r="F37" s="12"/>
      <c r="G37" s="12"/>
      <c r="H37" s="12"/>
      <c r="I37" s="12"/>
      <c r="J37" s="28"/>
      <c r="K37" s="131" t="s">
        <v>32</v>
      </c>
      <c r="L37" s="67"/>
      <c r="M37" s="69"/>
      <c r="N37" s="69"/>
      <c r="O37" s="69"/>
      <c r="P37" s="69"/>
      <c r="Q37" s="69"/>
      <c r="R37" s="69"/>
      <c r="S37" s="69"/>
      <c r="T37" s="127"/>
    </row>
    <row r="38" spans="1:20" ht="12.95" customHeight="1" x14ac:dyDescent="0.2">
      <c r="A38" s="132"/>
      <c r="B38" s="11" t="s">
        <v>24</v>
      </c>
      <c r="C38" s="12">
        <v>4</v>
      </c>
      <c r="D38" s="12">
        <v>3</v>
      </c>
      <c r="E38" s="12">
        <v>1</v>
      </c>
      <c r="F38" s="12">
        <v>8</v>
      </c>
      <c r="G38" s="12">
        <v>7</v>
      </c>
      <c r="H38" s="12">
        <v>6</v>
      </c>
      <c r="I38" s="12">
        <v>5</v>
      </c>
      <c r="J38" s="28">
        <v>2</v>
      </c>
      <c r="K38" s="132"/>
      <c r="L38" s="11" t="s">
        <v>24</v>
      </c>
      <c r="M38" s="12">
        <v>5</v>
      </c>
      <c r="N38" s="12">
        <v>2</v>
      </c>
      <c r="O38" s="12">
        <v>3</v>
      </c>
      <c r="P38" s="12">
        <v>8</v>
      </c>
      <c r="Q38" s="12">
        <v>6</v>
      </c>
      <c r="R38" s="12">
        <v>4</v>
      </c>
      <c r="S38" s="12">
        <v>7</v>
      </c>
      <c r="T38" s="28">
        <v>1</v>
      </c>
    </row>
    <row r="39" spans="1:20" ht="12.95" customHeight="1" x14ac:dyDescent="0.2">
      <c r="A39" s="132"/>
      <c r="B39" s="11" t="s">
        <v>25</v>
      </c>
      <c r="C39" s="12">
        <v>6</v>
      </c>
      <c r="D39" s="12">
        <v>3</v>
      </c>
      <c r="E39" s="12">
        <v>1</v>
      </c>
      <c r="F39" s="12">
        <v>8</v>
      </c>
      <c r="G39" s="12">
        <v>7</v>
      </c>
      <c r="H39" s="12">
        <v>4</v>
      </c>
      <c r="I39" s="12">
        <v>5</v>
      </c>
      <c r="J39" s="28">
        <v>2</v>
      </c>
      <c r="K39" s="132"/>
      <c r="L39" s="11" t="s">
        <v>25</v>
      </c>
      <c r="M39" s="12">
        <v>5</v>
      </c>
      <c r="N39" s="12">
        <v>2</v>
      </c>
      <c r="O39" s="12">
        <v>3</v>
      </c>
      <c r="P39" s="12">
        <v>7</v>
      </c>
      <c r="Q39" s="12">
        <v>6</v>
      </c>
      <c r="R39" s="12">
        <v>4</v>
      </c>
      <c r="S39" s="12">
        <v>8</v>
      </c>
      <c r="T39" s="28">
        <v>1</v>
      </c>
    </row>
    <row r="40" spans="1:20" ht="12.95" customHeight="1" x14ac:dyDescent="0.2">
      <c r="A40" s="132"/>
      <c r="B40" s="23" t="s">
        <v>26</v>
      </c>
      <c r="C40" s="26">
        <v>4</v>
      </c>
      <c r="D40" s="26">
        <v>3</v>
      </c>
      <c r="E40" s="26">
        <v>1</v>
      </c>
      <c r="F40" s="26">
        <v>8</v>
      </c>
      <c r="G40" s="26">
        <v>7</v>
      </c>
      <c r="H40" s="26">
        <v>6</v>
      </c>
      <c r="I40" s="26">
        <v>5</v>
      </c>
      <c r="J40" s="27">
        <v>2</v>
      </c>
      <c r="K40" s="132"/>
      <c r="L40" s="23" t="s">
        <v>26</v>
      </c>
      <c r="M40" s="26">
        <v>5</v>
      </c>
      <c r="N40" s="26">
        <v>3</v>
      </c>
      <c r="O40" s="26">
        <v>2</v>
      </c>
      <c r="P40" s="26">
        <v>8</v>
      </c>
      <c r="Q40" s="26">
        <v>6</v>
      </c>
      <c r="R40" s="26">
        <v>4</v>
      </c>
      <c r="S40" s="26">
        <v>7</v>
      </c>
      <c r="T40" s="27">
        <v>1</v>
      </c>
    </row>
    <row r="41" spans="1:20" ht="12.95" hidden="1" customHeight="1" x14ac:dyDescent="0.2">
      <c r="A41" s="106"/>
      <c r="B41" s="24" t="s">
        <v>25</v>
      </c>
      <c r="C41" s="12"/>
      <c r="D41" s="12"/>
      <c r="E41" s="12"/>
      <c r="F41" s="12"/>
      <c r="G41" s="12"/>
      <c r="H41" s="12"/>
      <c r="I41" s="12"/>
      <c r="J41" s="28"/>
      <c r="K41" s="132"/>
      <c r="L41" s="24" t="s">
        <v>25</v>
      </c>
      <c r="M41" s="12"/>
      <c r="N41" s="12"/>
      <c r="O41" s="12"/>
      <c r="P41" s="12"/>
      <c r="Q41" s="12"/>
      <c r="R41" s="12"/>
      <c r="S41" s="12"/>
      <c r="T41" s="28"/>
    </row>
    <row r="42" spans="1:20" ht="12.95" hidden="1" customHeight="1" x14ac:dyDescent="0.2">
      <c r="A42" s="106"/>
      <c r="B42" s="24" t="s">
        <v>26</v>
      </c>
      <c r="C42" s="12"/>
      <c r="D42" s="12"/>
      <c r="E42" s="12"/>
      <c r="F42" s="12"/>
      <c r="G42" s="12"/>
      <c r="H42" s="12"/>
      <c r="I42" s="12"/>
      <c r="J42" s="28"/>
      <c r="K42" s="132"/>
      <c r="L42" s="24" t="s">
        <v>26</v>
      </c>
      <c r="M42" s="12"/>
      <c r="N42" s="12"/>
      <c r="O42" s="12"/>
      <c r="P42" s="12"/>
      <c r="Q42" s="12"/>
      <c r="R42" s="12"/>
      <c r="S42" s="12"/>
      <c r="T42" s="28"/>
    </row>
    <row r="43" spans="1:20" ht="12.95" hidden="1" customHeight="1" x14ac:dyDescent="0.2">
      <c r="A43" s="107"/>
      <c r="B43" s="24" t="s">
        <v>27</v>
      </c>
      <c r="C43" s="12"/>
      <c r="D43" s="12"/>
      <c r="E43" s="12"/>
      <c r="F43" s="12"/>
      <c r="G43" s="12"/>
      <c r="H43" s="12"/>
      <c r="I43" s="12"/>
      <c r="J43" s="28"/>
      <c r="K43" s="138"/>
      <c r="L43" s="24" t="s">
        <v>27</v>
      </c>
      <c r="M43" s="12"/>
      <c r="N43" s="12"/>
      <c r="O43" s="12"/>
      <c r="P43" s="12"/>
      <c r="Q43" s="12"/>
      <c r="R43" s="12"/>
      <c r="S43" s="12"/>
      <c r="T43" s="28"/>
    </row>
    <row r="44" spans="1:20" s="8" customFormat="1" ht="12.95" customHeight="1" thickBot="1" x14ac:dyDescent="0.25">
      <c r="A44" s="129" t="s">
        <v>29</v>
      </c>
      <c r="B44" s="130"/>
      <c r="C44" s="30">
        <f>SUM(C38:C40)</f>
        <v>14</v>
      </c>
      <c r="D44" s="30">
        <f t="shared" ref="D44:J44" si="21">SUM(D38:D40)</f>
        <v>9</v>
      </c>
      <c r="E44" s="30">
        <f t="shared" si="21"/>
        <v>3</v>
      </c>
      <c r="F44" s="30">
        <f t="shared" si="21"/>
        <v>24</v>
      </c>
      <c r="G44" s="30">
        <f t="shared" si="21"/>
        <v>21</v>
      </c>
      <c r="H44" s="30">
        <f t="shared" si="21"/>
        <v>16</v>
      </c>
      <c r="I44" s="30">
        <f t="shared" si="21"/>
        <v>15</v>
      </c>
      <c r="J44" s="30">
        <f t="shared" si="21"/>
        <v>6</v>
      </c>
      <c r="K44" s="129" t="s">
        <v>29</v>
      </c>
      <c r="L44" s="130"/>
      <c r="M44" s="30">
        <f t="shared" ref="M44:T44" si="22">SUM(M38:M40)</f>
        <v>15</v>
      </c>
      <c r="N44" s="30">
        <f t="shared" si="22"/>
        <v>7</v>
      </c>
      <c r="O44" s="30">
        <f t="shared" si="22"/>
        <v>8</v>
      </c>
      <c r="P44" s="30">
        <f t="shared" si="22"/>
        <v>23</v>
      </c>
      <c r="Q44" s="30">
        <f t="shared" si="22"/>
        <v>18</v>
      </c>
      <c r="R44" s="30">
        <f t="shared" si="22"/>
        <v>12</v>
      </c>
      <c r="S44" s="30">
        <f t="shared" si="22"/>
        <v>22</v>
      </c>
      <c r="T44" s="30">
        <f t="shared" si="22"/>
        <v>3</v>
      </c>
    </row>
    <row r="45" spans="1:20" s="70" customFormat="1" ht="12.95" customHeight="1" thickBot="1" x14ac:dyDescent="0.25">
      <c r="A45" s="135" t="s">
        <v>9</v>
      </c>
      <c r="B45" s="136"/>
      <c r="C45" s="38">
        <v>5</v>
      </c>
      <c r="D45" s="38">
        <v>6</v>
      </c>
      <c r="E45" s="38">
        <v>8</v>
      </c>
      <c r="F45" s="38">
        <v>1</v>
      </c>
      <c r="G45" s="38">
        <v>2</v>
      </c>
      <c r="H45" s="38">
        <v>3</v>
      </c>
      <c r="I45" s="38">
        <v>4</v>
      </c>
      <c r="J45" s="39">
        <v>7</v>
      </c>
      <c r="K45" s="135" t="s">
        <v>9</v>
      </c>
      <c r="L45" s="136"/>
      <c r="M45" s="38">
        <v>4</v>
      </c>
      <c r="N45" s="38">
        <v>7</v>
      </c>
      <c r="O45" s="38">
        <v>6</v>
      </c>
      <c r="P45" s="38">
        <v>1</v>
      </c>
      <c r="Q45" s="38">
        <v>3</v>
      </c>
      <c r="R45" s="38">
        <v>5</v>
      </c>
      <c r="S45" s="38">
        <v>2</v>
      </c>
      <c r="T45" s="39">
        <v>8</v>
      </c>
    </row>
    <row r="46" spans="1:20" ht="14.1" customHeight="1" x14ac:dyDescent="0.2">
      <c r="A46" s="9"/>
      <c r="C46" s="13"/>
      <c r="D46" s="13"/>
      <c r="E46" s="13"/>
      <c r="F46" s="13"/>
      <c r="G46" s="13"/>
      <c r="H46" s="13"/>
      <c r="I46" s="13"/>
      <c r="J46" s="13"/>
    </row>
    <row r="47" spans="1:20" ht="14.1" customHeight="1" x14ac:dyDescent="0.2">
      <c r="A47" s="9"/>
    </row>
    <row r="48" spans="1:20" ht="9.9499999999999993" customHeight="1" x14ac:dyDescent="0.2"/>
    <row r="49" ht="9.9499999999999993" customHeight="1" x14ac:dyDescent="0.2"/>
    <row r="50" ht="9.9499999999999993" customHeight="1" x14ac:dyDescent="0.2"/>
    <row r="51" ht="9.9499999999999993" customHeight="1" x14ac:dyDescent="0.2"/>
    <row r="52" ht="9.9499999999999993" customHeight="1" x14ac:dyDescent="0.2"/>
    <row r="53" ht="9.9499999999999993" customHeight="1" x14ac:dyDescent="0.2"/>
    <row r="54" ht="9.9499999999999993" customHeight="1" x14ac:dyDescent="0.2"/>
    <row r="55" ht="9.9499999999999993" customHeight="1" x14ac:dyDescent="0.2"/>
    <row r="56" ht="9.9499999999999993" customHeight="1" x14ac:dyDescent="0.2"/>
    <row r="57" ht="9.9499999999999993" customHeight="1" x14ac:dyDescent="0.2"/>
    <row r="58" ht="9.9499999999999993" customHeight="1" x14ac:dyDescent="0.2"/>
    <row r="59" ht="9.9499999999999993" customHeight="1" x14ac:dyDescent="0.2"/>
    <row r="60" ht="9.9499999999999993" customHeight="1" x14ac:dyDescent="0.2"/>
    <row r="61" ht="9.9499999999999993" customHeight="1" x14ac:dyDescent="0.2"/>
    <row r="62" ht="9.9499999999999993" customHeight="1" x14ac:dyDescent="0.2"/>
    <row r="63" ht="9.9499999999999993" customHeight="1" x14ac:dyDescent="0.2"/>
    <row r="64" ht="9.9499999999999993" customHeight="1" x14ac:dyDescent="0.2"/>
    <row r="65" spans="3:3" ht="9.9499999999999993" customHeight="1" x14ac:dyDescent="0.2"/>
    <row r="67" spans="3:3" x14ac:dyDescent="0.2">
      <c r="C67" s="63"/>
    </row>
    <row r="68" spans="3:3" x14ac:dyDescent="0.2">
      <c r="C68" s="63"/>
    </row>
    <row r="69" spans="3:3" x14ac:dyDescent="0.2">
      <c r="C69" s="63"/>
    </row>
    <row r="70" spans="3:3" x14ac:dyDescent="0.2">
      <c r="C70" s="63"/>
    </row>
  </sheetData>
  <mergeCells count="30">
    <mergeCell ref="A3:A6"/>
    <mergeCell ref="K9:K12"/>
    <mergeCell ref="K15:K18"/>
    <mergeCell ref="K13:L13"/>
    <mergeCell ref="K3:K6"/>
    <mergeCell ref="K7:L7"/>
    <mergeCell ref="A13:B13"/>
    <mergeCell ref="A21:A24"/>
    <mergeCell ref="A45:B45"/>
    <mergeCell ref="A7:B7"/>
    <mergeCell ref="A36:B36"/>
    <mergeCell ref="K21:K24"/>
    <mergeCell ref="A19:B19"/>
    <mergeCell ref="K19:L19"/>
    <mergeCell ref="A32:A35"/>
    <mergeCell ref="K32:K35"/>
    <mergeCell ref="K37:K43"/>
    <mergeCell ref="A9:A12"/>
    <mergeCell ref="A15:A18"/>
    <mergeCell ref="A25:B25"/>
    <mergeCell ref="A37:A40"/>
    <mergeCell ref="K27:K30"/>
    <mergeCell ref="K45:L45"/>
    <mergeCell ref="K25:L25"/>
    <mergeCell ref="K44:L44"/>
    <mergeCell ref="A44:B44"/>
    <mergeCell ref="A27:A30"/>
    <mergeCell ref="A31:B31"/>
    <mergeCell ref="K31:L31"/>
    <mergeCell ref="K36:L36"/>
  </mergeCells>
  <phoneticPr fontId="0" type="noConversion"/>
  <printOptions horizontalCentered="1" verticalCentered="1"/>
  <pageMargins left="0.15748031496062992" right="0.15748031496062992" top="0.43307086614173229" bottom="0.51181102362204722" header="0.23622047244094491" footer="0.19685039370078741"/>
  <pageSetup paperSize="9" orientation="landscape" r:id="rId1"/>
  <headerFooter alignWithMargins="0">
    <oddHeader>&amp;F</oddHead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48"/>
  <sheetViews>
    <sheetView workbookViewId="0">
      <selection activeCell="D6" sqref="D6"/>
    </sheetView>
  </sheetViews>
  <sheetFormatPr defaultRowHeight="12.75" x14ac:dyDescent="0.2"/>
  <cols>
    <col min="1" max="1" width="9.28515625" style="80" customWidth="1"/>
    <col min="2" max="2" width="6.7109375" style="84" customWidth="1"/>
    <col min="3" max="3" width="6.7109375" style="80" customWidth="1"/>
    <col min="4" max="4" width="25.7109375" customWidth="1"/>
    <col min="5" max="5" width="12.7109375" style="22" customWidth="1"/>
    <col min="6" max="6" width="2.85546875" style="22" customWidth="1"/>
    <col min="7" max="7" width="9.28515625" style="85" customWidth="1"/>
    <col min="8" max="8" width="6.7109375" style="84" customWidth="1"/>
    <col min="9" max="9" width="6.7109375" style="85" customWidth="1"/>
    <col min="10" max="10" width="25.7109375" style="78" customWidth="1"/>
    <col min="11" max="11" width="12.7109375" style="22" customWidth="1"/>
  </cols>
  <sheetData>
    <row r="1" spans="1:11" s="72" customFormat="1" x14ac:dyDescent="0.2">
      <c r="A1" s="71" t="s">
        <v>28</v>
      </c>
      <c r="B1" s="71" t="s">
        <v>2</v>
      </c>
      <c r="C1" s="71" t="s">
        <v>0</v>
      </c>
      <c r="D1" s="71" t="s">
        <v>33</v>
      </c>
      <c r="E1" s="71" t="s">
        <v>14</v>
      </c>
      <c r="F1" s="71"/>
      <c r="G1" s="71" t="s">
        <v>28</v>
      </c>
      <c r="H1" s="71" t="s">
        <v>2</v>
      </c>
      <c r="I1" s="71" t="s">
        <v>0</v>
      </c>
      <c r="J1" s="71" t="s">
        <v>34</v>
      </c>
      <c r="K1" s="71" t="s">
        <v>14</v>
      </c>
    </row>
    <row r="2" spans="1:11" s="21" customFormat="1" x14ac:dyDescent="0.2">
      <c r="A2" s="83" t="s">
        <v>86</v>
      </c>
      <c r="B2" s="79" t="s">
        <v>100</v>
      </c>
      <c r="C2" s="83" t="s">
        <v>41</v>
      </c>
      <c r="D2" s="74" t="s">
        <v>723</v>
      </c>
      <c r="E2" s="75">
        <v>16.22</v>
      </c>
      <c r="F2" s="100"/>
      <c r="G2" s="83" t="s">
        <v>90</v>
      </c>
      <c r="H2" s="79" t="s">
        <v>104</v>
      </c>
      <c r="I2" s="83" t="s">
        <v>41</v>
      </c>
      <c r="J2" s="74" t="s">
        <v>716</v>
      </c>
      <c r="K2" s="75">
        <v>17.77</v>
      </c>
    </row>
    <row r="3" spans="1:11" x14ac:dyDescent="0.2">
      <c r="A3" s="83" t="s">
        <v>86</v>
      </c>
      <c r="B3" s="79" t="s">
        <v>100</v>
      </c>
      <c r="C3" s="83" t="s">
        <v>41</v>
      </c>
      <c r="D3" s="73" t="s">
        <v>724</v>
      </c>
      <c r="E3" s="75">
        <v>16.91</v>
      </c>
      <c r="F3" s="100"/>
      <c r="G3" s="83" t="s">
        <v>90</v>
      </c>
      <c r="H3" s="79" t="s">
        <v>102</v>
      </c>
      <c r="I3" s="83" t="s">
        <v>41</v>
      </c>
      <c r="J3" s="73" t="s">
        <v>742</v>
      </c>
      <c r="K3" s="77">
        <v>15.4</v>
      </c>
    </row>
    <row r="4" spans="1:11" x14ac:dyDescent="0.2">
      <c r="A4" s="83" t="s">
        <v>86</v>
      </c>
      <c r="B4" s="79" t="s">
        <v>100</v>
      </c>
      <c r="C4" s="83" t="s">
        <v>41</v>
      </c>
      <c r="D4" s="73" t="s">
        <v>725</v>
      </c>
      <c r="E4" s="75">
        <v>17.059999999999999</v>
      </c>
      <c r="F4" s="100"/>
      <c r="G4" s="83" t="s">
        <v>90</v>
      </c>
      <c r="H4" s="79" t="s">
        <v>102</v>
      </c>
      <c r="I4" s="83" t="s">
        <v>41</v>
      </c>
      <c r="J4" s="73" t="s">
        <v>743</v>
      </c>
      <c r="K4" s="75">
        <v>18.149999999999999</v>
      </c>
    </row>
    <row r="5" spans="1:11" x14ac:dyDescent="0.2">
      <c r="A5" s="83" t="s">
        <v>86</v>
      </c>
      <c r="B5" s="79" t="s">
        <v>102</v>
      </c>
      <c r="C5" s="83" t="s">
        <v>41</v>
      </c>
      <c r="D5" s="73" t="s">
        <v>698</v>
      </c>
      <c r="E5" s="77">
        <v>17.55</v>
      </c>
      <c r="F5" s="101"/>
      <c r="G5" s="83" t="s">
        <v>91</v>
      </c>
      <c r="H5" s="79" t="s">
        <v>102</v>
      </c>
      <c r="I5" s="83" t="s">
        <v>41</v>
      </c>
      <c r="J5" s="73" t="s">
        <v>749</v>
      </c>
      <c r="K5" s="77">
        <v>16.899999999999999</v>
      </c>
    </row>
    <row r="6" spans="1:11" x14ac:dyDescent="0.2">
      <c r="A6" s="83" t="s">
        <v>86</v>
      </c>
      <c r="B6" s="79" t="s">
        <v>102</v>
      </c>
      <c r="C6" s="83" t="s">
        <v>41</v>
      </c>
      <c r="D6" s="73" t="s">
        <v>697</v>
      </c>
      <c r="E6" s="75">
        <v>17.68</v>
      </c>
      <c r="F6" s="100"/>
      <c r="G6" s="83" t="s">
        <v>91</v>
      </c>
      <c r="H6" s="79" t="s">
        <v>106</v>
      </c>
      <c r="I6" s="83" t="s">
        <v>41</v>
      </c>
      <c r="J6" s="73" t="s">
        <v>719</v>
      </c>
      <c r="K6" s="77">
        <v>17.260000000000002</v>
      </c>
    </row>
    <row r="7" spans="1:11" x14ac:dyDescent="0.2">
      <c r="A7" s="83" t="s">
        <v>86</v>
      </c>
      <c r="B7" s="79" t="s">
        <v>102</v>
      </c>
      <c r="C7" s="83" t="s">
        <v>41</v>
      </c>
      <c r="D7" s="73" t="s">
        <v>699</v>
      </c>
      <c r="E7" s="75">
        <v>19.32</v>
      </c>
      <c r="F7" s="100"/>
      <c r="G7" s="83" t="s">
        <v>91</v>
      </c>
      <c r="H7" s="79" t="s">
        <v>106</v>
      </c>
      <c r="I7" s="83" t="s">
        <v>41</v>
      </c>
      <c r="J7" s="73" t="s">
        <v>720</v>
      </c>
      <c r="K7" s="75">
        <v>17.27</v>
      </c>
    </row>
    <row r="8" spans="1:11" x14ac:dyDescent="0.2">
      <c r="A8" s="83" t="s">
        <v>86</v>
      </c>
      <c r="B8" s="79" t="s">
        <v>106</v>
      </c>
      <c r="C8" s="83" t="s">
        <v>41</v>
      </c>
      <c r="D8" s="73" t="s">
        <v>717</v>
      </c>
      <c r="E8" s="75">
        <v>19.46</v>
      </c>
      <c r="F8" s="100"/>
      <c r="G8" s="83" t="s">
        <v>92</v>
      </c>
      <c r="H8" s="79" t="s">
        <v>106</v>
      </c>
      <c r="I8" s="83" t="s">
        <v>41</v>
      </c>
      <c r="J8" s="73" t="s">
        <v>721</v>
      </c>
      <c r="K8" s="75">
        <v>14.46</v>
      </c>
    </row>
    <row r="9" spans="1:11" x14ac:dyDescent="0.2">
      <c r="A9" s="83" t="s">
        <v>87</v>
      </c>
      <c r="B9" s="79" t="s">
        <v>100</v>
      </c>
      <c r="C9" s="83" t="s">
        <v>41</v>
      </c>
      <c r="D9" s="73" t="s">
        <v>726</v>
      </c>
      <c r="E9" s="75">
        <v>16.14</v>
      </c>
      <c r="F9" s="100"/>
      <c r="G9" s="83" t="s">
        <v>93</v>
      </c>
      <c r="H9" s="79" t="s">
        <v>100</v>
      </c>
      <c r="I9" s="83" t="s">
        <v>41</v>
      </c>
      <c r="J9" s="73" t="s">
        <v>751</v>
      </c>
      <c r="K9" s="75">
        <v>12.14</v>
      </c>
    </row>
    <row r="10" spans="1:11" x14ac:dyDescent="0.2">
      <c r="A10" s="83" t="s">
        <v>87</v>
      </c>
      <c r="B10" s="79" t="s">
        <v>102</v>
      </c>
      <c r="C10" s="83" t="s">
        <v>41</v>
      </c>
      <c r="D10" s="73" t="s">
        <v>700</v>
      </c>
      <c r="E10" s="77">
        <v>16.82</v>
      </c>
      <c r="F10" s="101"/>
      <c r="G10" s="83" t="s">
        <v>93</v>
      </c>
      <c r="H10" s="79" t="s">
        <v>100</v>
      </c>
      <c r="I10" s="83" t="s">
        <v>41</v>
      </c>
      <c r="J10" s="73" t="s">
        <v>744</v>
      </c>
      <c r="K10" s="77">
        <v>13.47</v>
      </c>
    </row>
    <row r="11" spans="1:11" x14ac:dyDescent="0.2">
      <c r="A11" s="83" t="s">
        <v>88</v>
      </c>
      <c r="B11" s="79" t="s">
        <v>100</v>
      </c>
      <c r="C11" s="83" t="s">
        <v>41</v>
      </c>
      <c r="D11" s="73" t="s">
        <v>727</v>
      </c>
      <c r="E11" s="75">
        <v>14.45</v>
      </c>
      <c r="F11" s="100"/>
      <c r="G11" s="83" t="s">
        <v>36</v>
      </c>
      <c r="H11" s="79" t="s">
        <v>100</v>
      </c>
      <c r="I11" s="83" t="s">
        <v>41</v>
      </c>
      <c r="J11" s="73" t="s">
        <v>752</v>
      </c>
      <c r="K11" s="77">
        <v>12.29</v>
      </c>
    </row>
    <row r="12" spans="1:11" x14ac:dyDescent="0.2">
      <c r="A12" s="83" t="s">
        <v>88</v>
      </c>
      <c r="B12" s="79" t="s">
        <v>100</v>
      </c>
      <c r="C12" s="83" t="s">
        <v>41</v>
      </c>
      <c r="D12" s="73" t="s">
        <v>728</v>
      </c>
      <c r="E12" s="75">
        <v>14.61</v>
      </c>
      <c r="F12" s="100"/>
      <c r="G12" s="83" t="s">
        <v>90</v>
      </c>
      <c r="H12" s="79" t="s">
        <v>102</v>
      </c>
      <c r="I12" s="83" t="s">
        <v>46</v>
      </c>
      <c r="J12" s="73" t="s">
        <v>708</v>
      </c>
      <c r="K12" s="76" t="s">
        <v>457</v>
      </c>
    </row>
    <row r="13" spans="1:11" x14ac:dyDescent="0.2">
      <c r="A13" s="83" t="s">
        <v>89</v>
      </c>
      <c r="B13" s="79" t="s">
        <v>100</v>
      </c>
      <c r="C13" s="83" t="s">
        <v>41</v>
      </c>
      <c r="D13" s="73" t="s">
        <v>729</v>
      </c>
      <c r="E13" s="75">
        <v>13.56</v>
      </c>
      <c r="F13" s="100"/>
      <c r="G13" s="83" t="s">
        <v>90</v>
      </c>
      <c r="H13" s="79" t="s">
        <v>102</v>
      </c>
      <c r="I13" s="83" t="s">
        <v>46</v>
      </c>
      <c r="J13" s="73" t="s">
        <v>709</v>
      </c>
      <c r="K13" s="75" t="s">
        <v>460</v>
      </c>
    </row>
    <row r="14" spans="1:11" x14ac:dyDescent="0.2">
      <c r="A14" s="83" t="s">
        <v>89</v>
      </c>
      <c r="B14" s="79" t="s">
        <v>100</v>
      </c>
      <c r="C14" s="83" t="s">
        <v>41</v>
      </c>
      <c r="D14" s="74" t="s">
        <v>730</v>
      </c>
      <c r="E14" s="75">
        <v>14.11</v>
      </c>
      <c r="F14" s="100"/>
      <c r="G14" s="83" t="s">
        <v>93</v>
      </c>
      <c r="H14" s="79" t="s">
        <v>100</v>
      </c>
      <c r="I14" s="83" t="s">
        <v>50</v>
      </c>
      <c r="J14" s="73" t="s">
        <v>745</v>
      </c>
      <c r="K14" s="75" t="s">
        <v>467</v>
      </c>
    </row>
    <row r="15" spans="1:11" x14ac:dyDescent="0.2">
      <c r="A15" s="83" t="s">
        <v>89</v>
      </c>
      <c r="B15" s="79" t="s">
        <v>100</v>
      </c>
      <c r="C15" s="83" t="s">
        <v>41</v>
      </c>
      <c r="D15" s="73" t="s">
        <v>731</v>
      </c>
      <c r="E15" s="75">
        <v>14.22</v>
      </c>
      <c r="F15" s="100"/>
      <c r="G15" s="83" t="s">
        <v>93</v>
      </c>
      <c r="H15" s="79" t="s">
        <v>100</v>
      </c>
      <c r="I15" s="83" t="s">
        <v>50</v>
      </c>
      <c r="J15" s="73" t="s">
        <v>746</v>
      </c>
      <c r="K15" s="75" t="s">
        <v>468</v>
      </c>
    </row>
    <row r="16" spans="1:11" x14ac:dyDescent="0.2">
      <c r="A16" s="83" t="s">
        <v>89</v>
      </c>
      <c r="B16" s="79" t="s">
        <v>100</v>
      </c>
      <c r="C16" s="83" t="s">
        <v>41</v>
      </c>
      <c r="D16" s="74" t="s">
        <v>732</v>
      </c>
      <c r="E16" s="75">
        <v>16.170000000000002</v>
      </c>
      <c r="F16" s="100"/>
      <c r="G16" s="83" t="s">
        <v>93</v>
      </c>
      <c r="H16" s="79" t="s">
        <v>100</v>
      </c>
      <c r="I16" s="83" t="s">
        <v>50</v>
      </c>
      <c r="J16" s="73" t="s">
        <v>747</v>
      </c>
      <c r="K16" s="75" t="s">
        <v>469</v>
      </c>
    </row>
    <row r="17" spans="1:11" x14ac:dyDescent="0.2">
      <c r="A17" s="83" t="s">
        <v>86</v>
      </c>
      <c r="B17" s="79" t="s">
        <v>100</v>
      </c>
      <c r="C17" s="83" t="s">
        <v>46</v>
      </c>
      <c r="D17" s="73" t="s">
        <v>733</v>
      </c>
      <c r="E17" s="75" t="s">
        <v>441</v>
      </c>
      <c r="F17" s="100"/>
      <c r="G17" s="83" t="s">
        <v>91</v>
      </c>
      <c r="H17" s="79" t="s">
        <v>100</v>
      </c>
      <c r="I17" s="83" t="s">
        <v>47</v>
      </c>
      <c r="J17" s="74" t="s">
        <v>748</v>
      </c>
      <c r="K17" s="76" t="s">
        <v>494</v>
      </c>
    </row>
    <row r="18" spans="1:11" x14ac:dyDescent="0.2">
      <c r="A18" s="83" t="s">
        <v>86</v>
      </c>
      <c r="B18" s="79" t="s">
        <v>102</v>
      </c>
      <c r="C18" s="83" t="s">
        <v>46</v>
      </c>
      <c r="D18" s="73" t="s">
        <v>701</v>
      </c>
      <c r="E18" s="75" t="s">
        <v>442</v>
      </c>
      <c r="F18" s="100"/>
      <c r="G18" s="83" t="s">
        <v>91</v>
      </c>
      <c r="H18" s="79" t="s">
        <v>106</v>
      </c>
      <c r="I18" s="83" t="s">
        <v>47</v>
      </c>
      <c r="J18" s="73" t="s">
        <v>720</v>
      </c>
      <c r="K18" s="75" t="s">
        <v>495</v>
      </c>
    </row>
    <row r="19" spans="1:11" x14ac:dyDescent="0.2">
      <c r="A19" s="83" t="s">
        <v>86</v>
      </c>
      <c r="B19" s="79" t="s">
        <v>100</v>
      </c>
      <c r="C19" s="83" t="s">
        <v>46</v>
      </c>
      <c r="D19" s="74" t="s">
        <v>725</v>
      </c>
      <c r="E19" s="77" t="s">
        <v>443</v>
      </c>
      <c r="F19" s="102"/>
      <c r="G19" s="83" t="s">
        <v>92</v>
      </c>
      <c r="H19" s="79" t="s">
        <v>106</v>
      </c>
      <c r="I19" s="83" t="s">
        <v>47</v>
      </c>
      <c r="J19" s="73" t="s">
        <v>722</v>
      </c>
      <c r="K19" s="75" t="s">
        <v>496</v>
      </c>
    </row>
    <row r="20" spans="1:11" x14ac:dyDescent="0.2">
      <c r="A20" s="83" t="s">
        <v>86</v>
      </c>
      <c r="B20" s="79" t="s">
        <v>102</v>
      </c>
      <c r="C20" s="83" t="s">
        <v>46</v>
      </c>
      <c r="D20" s="73" t="s">
        <v>699</v>
      </c>
      <c r="E20" s="77" t="s">
        <v>688</v>
      </c>
      <c r="F20" s="100"/>
      <c r="G20" s="83" t="s">
        <v>92</v>
      </c>
      <c r="H20" s="79" t="s">
        <v>106</v>
      </c>
      <c r="I20" s="83" t="s">
        <v>47</v>
      </c>
      <c r="J20" s="73" t="s">
        <v>713</v>
      </c>
      <c r="K20" s="75" t="s">
        <v>497</v>
      </c>
    </row>
    <row r="21" spans="1:11" x14ac:dyDescent="0.2">
      <c r="A21" s="83" t="s">
        <v>86</v>
      </c>
      <c r="B21" s="79" t="s">
        <v>100</v>
      </c>
      <c r="C21" s="83" t="s">
        <v>46</v>
      </c>
      <c r="D21" s="73" t="s">
        <v>757</v>
      </c>
      <c r="E21" s="75" t="s">
        <v>444</v>
      </c>
      <c r="F21" s="100"/>
      <c r="G21" s="83" t="s">
        <v>92</v>
      </c>
      <c r="H21" s="79" t="s">
        <v>106</v>
      </c>
      <c r="I21" s="83" t="s">
        <v>47</v>
      </c>
      <c r="J21" s="73" t="s">
        <v>712</v>
      </c>
      <c r="K21" s="75" t="s">
        <v>498</v>
      </c>
    </row>
    <row r="22" spans="1:11" x14ac:dyDescent="0.2">
      <c r="A22" s="83" t="s">
        <v>87</v>
      </c>
      <c r="B22" s="79" t="s">
        <v>100</v>
      </c>
      <c r="C22" s="83" t="s">
        <v>47</v>
      </c>
      <c r="D22" s="74" t="s">
        <v>734</v>
      </c>
      <c r="E22" s="75" t="s">
        <v>488</v>
      </c>
      <c r="F22" s="100"/>
      <c r="G22" s="83" t="s">
        <v>92</v>
      </c>
      <c r="H22" s="79" t="s">
        <v>102</v>
      </c>
      <c r="I22" s="83" t="s">
        <v>47</v>
      </c>
      <c r="J22" s="74" t="s">
        <v>710</v>
      </c>
      <c r="K22" s="75" t="s">
        <v>499</v>
      </c>
    </row>
    <row r="23" spans="1:11" x14ac:dyDescent="0.2">
      <c r="A23" s="83" t="s">
        <v>87</v>
      </c>
      <c r="B23" s="79" t="s">
        <v>102</v>
      </c>
      <c r="C23" s="83" t="s">
        <v>47</v>
      </c>
      <c r="D23" s="73" t="s">
        <v>700</v>
      </c>
      <c r="E23" s="75" t="s">
        <v>489</v>
      </c>
      <c r="F23" s="100"/>
      <c r="G23" s="83" t="s">
        <v>92</v>
      </c>
      <c r="H23" s="79" t="s">
        <v>100</v>
      </c>
      <c r="I23" s="83" t="s">
        <v>47</v>
      </c>
      <c r="J23" s="73" t="s">
        <v>750</v>
      </c>
      <c r="K23" s="75" t="s">
        <v>500</v>
      </c>
    </row>
    <row r="24" spans="1:11" x14ac:dyDescent="0.2">
      <c r="A24" s="83" t="s">
        <v>88</v>
      </c>
      <c r="B24" s="79" t="s">
        <v>100</v>
      </c>
      <c r="C24" s="83" t="s">
        <v>47</v>
      </c>
      <c r="D24" s="73" t="s">
        <v>735</v>
      </c>
      <c r="E24" s="75" t="s">
        <v>490</v>
      </c>
      <c r="F24" s="100"/>
      <c r="G24" s="83" t="s">
        <v>92</v>
      </c>
      <c r="H24" s="79" t="s">
        <v>106</v>
      </c>
      <c r="I24" s="83" t="s">
        <v>65</v>
      </c>
      <c r="J24" s="73" t="s">
        <v>711</v>
      </c>
      <c r="K24" s="75">
        <v>22.16</v>
      </c>
    </row>
    <row r="25" spans="1:11" x14ac:dyDescent="0.2">
      <c r="A25" s="83" t="s">
        <v>88</v>
      </c>
      <c r="B25" s="79" t="s">
        <v>100</v>
      </c>
      <c r="C25" s="83" t="s">
        <v>47</v>
      </c>
      <c r="D25" s="73" t="s">
        <v>736</v>
      </c>
      <c r="E25" s="75" t="s">
        <v>491</v>
      </c>
      <c r="F25" s="100"/>
      <c r="G25" s="83" t="s">
        <v>92</v>
      </c>
      <c r="H25" s="79" t="s">
        <v>106</v>
      </c>
      <c r="I25" s="83" t="s">
        <v>59</v>
      </c>
      <c r="J25" s="74" t="s">
        <v>712</v>
      </c>
      <c r="K25" s="75">
        <v>4.2300000000000004</v>
      </c>
    </row>
    <row r="26" spans="1:11" x14ac:dyDescent="0.2">
      <c r="A26" s="83" t="s">
        <v>88</v>
      </c>
      <c r="B26" s="79" t="s">
        <v>100</v>
      </c>
      <c r="C26" s="83" t="s">
        <v>47</v>
      </c>
      <c r="D26" s="74" t="s">
        <v>737</v>
      </c>
      <c r="E26" s="75" t="s">
        <v>492</v>
      </c>
      <c r="F26" s="100"/>
      <c r="G26" s="83" t="s">
        <v>92</v>
      </c>
      <c r="H26" s="79" t="s">
        <v>106</v>
      </c>
      <c r="I26" s="83" t="s">
        <v>59</v>
      </c>
      <c r="J26" s="73" t="s">
        <v>713</v>
      </c>
      <c r="K26" s="75">
        <v>4.18</v>
      </c>
    </row>
    <row r="27" spans="1:11" x14ac:dyDescent="0.2">
      <c r="A27" s="83" t="s">
        <v>88</v>
      </c>
      <c r="B27" s="79" t="s">
        <v>100</v>
      </c>
      <c r="C27" s="83" t="s">
        <v>47</v>
      </c>
      <c r="D27" s="73" t="s">
        <v>707</v>
      </c>
      <c r="E27" s="75" t="s">
        <v>493</v>
      </c>
      <c r="F27" s="100"/>
      <c r="G27" s="83"/>
      <c r="H27" s="79"/>
      <c r="I27" s="83" t="s">
        <v>66</v>
      </c>
      <c r="J27" s="73" t="s">
        <v>696</v>
      </c>
      <c r="K27" s="75">
        <v>41.83</v>
      </c>
    </row>
    <row r="28" spans="1:11" x14ac:dyDescent="0.2">
      <c r="A28" s="83" t="s">
        <v>86</v>
      </c>
      <c r="B28" s="79" t="s">
        <v>100</v>
      </c>
      <c r="C28" s="83" t="s">
        <v>63</v>
      </c>
      <c r="D28" s="73" t="s">
        <v>702</v>
      </c>
      <c r="E28" s="75">
        <v>5.37</v>
      </c>
      <c r="F28" s="100"/>
      <c r="G28" s="83" t="s">
        <v>36</v>
      </c>
      <c r="H28" s="79"/>
      <c r="I28" s="83" t="s">
        <v>45</v>
      </c>
      <c r="J28" s="73" t="s">
        <v>695</v>
      </c>
      <c r="K28" s="77">
        <v>54.89</v>
      </c>
    </row>
    <row r="29" spans="1:11" x14ac:dyDescent="0.2">
      <c r="A29" s="83" t="s">
        <v>86</v>
      </c>
      <c r="B29" s="79" t="s">
        <v>104</v>
      </c>
      <c r="C29" s="83" t="s">
        <v>63</v>
      </c>
      <c r="D29" s="74" t="s">
        <v>703</v>
      </c>
      <c r="E29" s="75">
        <v>3.48</v>
      </c>
      <c r="F29" s="100"/>
      <c r="G29" s="83" t="s">
        <v>92</v>
      </c>
      <c r="H29" s="79" t="s">
        <v>106</v>
      </c>
      <c r="I29" s="83" t="s">
        <v>44</v>
      </c>
      <c r="J29" s="73" t="s">
        <v>721</v>
      </c>
      <c r="K29" s="75">
        <v>48.39</v>
      </c>
    </row>
    <row r="30" spans="1:11" x14ac:dyDescent="0.2">
      <c r="A30" s="83" t="s">
        <v>88</v>
      </c>
      <c r="B30" s="79" t="s">
        <v>106</v>
      </c>
      <c r="C30" s="83" t="s">
        <v>61</v>
      </c>
      <c r="D30" s="73" t="s">
        <v>718</v>
      </c>
      <c r="E30" s="75">
        <v>1.25</v>
      </c>
      <c r="F30" s="100"/>
      <c r="G30" s="83" t="s">
        <v>91</v>
      </c>
      <c r="H30" s="79" t="s">
        <v>100</v>
      </c>
      <c r="I30" s="83" t="s">
        <v>43</v>
      </c>
      <c r="J30" s="74" t="s">
        <v>753</v>
      </c>
      <c r="K30" s="75">
        <v>31.28</v>
      </c>
    </row>
    <row r="31" spans="1:11" x14ac:dyDescent="0.2">
      <c r="A31" s="83" t="s">
        <v>88</v>
      </c>
      <c r="B31" s="79" t="s">
        <v>100</v>
      </c>
      <c r="C31" s="83" t="s">
        <v>61</v>
      </c>
      <c r="D31" s="73" t="s">
        <v>704</v>
      </c>
      <c r="E31" s="75">
        <v>1.25</v>
      </c>
      <c r="F31" s="100"/>
      <c r="G31" s="83" t="s">
        <v>91</v>
      </c>
      <c r="H31" s="79" t="s">
        <v>100</v>
      </c>
      <c r="I31" s="83" t="s">
        <v>43</v>
      </c>
      <c r="J31" s="73" t="s">
        <v>754</v>
      </c>
      <c r="K31" s="75">
        <v>32.07</v>
      </c>
    </row>
    <row r="32" spans="1:11" x14ac:dyDescent="0.2">
      <c r="A32" s="83" t="s">
        <v>87</v>
      </c>
      <c r="B32" s="79" t="s">
        <v>100</v>
      </c>
      <c r="C32" s="83" t="s">
        <v>59</v>
      </c>
      <c r="D32" s="74" t="s">
        <v>705</v>
      </c>
      <c r="E32" s="77">
        <v>3.3</v>
      </c>
      <c r="F32" s="100"/>
      <c r="G32" s="83" t="s">
        <v>91</v>
      </c>
      <c r="H32" s="79" t="s">
        <v>100</v>
      </c>
      <c r="I32" s="83" t="s">
        <v>63</v>
      </c>
      <c r="J32" s="73" t="s">
        <v>755</v>
      </c>
      <c r="K32" s="77">
        <v>5.94</v>
      </c>
    </row>
    <row r="33" spans="1:11" x14ac:dyDescent="0.2">
      <c r="A33" s="83" t="s">
        <v>87</v>
      </c>
      <c r="B33" s="79" t="s">
        <v>102</v>
      </c>
      <c r="C33" s="83" t="s">
        <v>59</v>
      </c>
      <c r="D33" s="73" t="s">
        <v>700</v>
      </c>
      <c r="E33" s="75">
        <v>3.53</v>
      </c>
      <c r="F33" s="100"/>
      <c r="G33" s="83" t="s">
        <v>91</v>
      </c>
      <c r="H33" s="79" t="s">
        <v>100</v>
      </c>
      <c r="I33" s="83" t="s">
        <v>63</v>
      </c>
      <c r="J33" s="74" t="s">
        <v>756</v>
      </c>
      <c r="K33" s="75">
        <v>4.57</v>
      </c>
    </row>
    <row r="34" spans="1:11" x14ac:dyDescent="0.2">
      <c r="A34" s="83" t="s">
        <v>87</v>
      </c>
      <c r="B34" s="79" t="s">
        <v>102</v>
      </c>
      <c r="C34" s="83" t="s">
        <v>59</v>
      </c>
      <c r="D34" s="73" t="s">
        <v>706</v>
      </c>
      <c r="E34" s="77">
        <v>3.15</v>
      </c>
      <c r="F34" s="102"/>
      <c r="G34" s="83" t="s">
        <v>90</v>
      </c>
      <c r="H34" s="79" t="s">
        <v>104</v>
      </c>
      <c r="I34" s="83" t="s">
        <v>63</v>
      </c>
      <c r="J34" s="73" t="s">
        <v>715</v>
      </c>
      <c r="K34" s="75">
        <v>3.46</v>
      </c>
    </row>
    <row r="35" spans="1:11" x14ac:dyDescent="0.2">
      <c r="A35" s="83" t="s">
        <v>87</v>
      </c>
      <c r="B35" s="79" t="s">
        <v>100</v>
      </c>
      <c r="C35" s="83" t="s">
        <v>43</v>
      </c>
      <c r="D35" s="73" t="s">
        <v>738</v>
      </c>
      <c r="E35" s="75">
        <v>30.68</v>
      </c>
      <c r="F35" s="100"/>
      <c r="G35" s="83" t="s">
        <v>91</v>
      </c>
      <c r="H35" s="79"/>
      <c r="I35" s="83"/>
      <c r="J35" s="73" t="s">
        <v>694</v>
      </c>
      <c r="K35" s="75" t="s">
        <v>634</v>
      </c>
    </row>
    <row r="36" spans="1:11" x14ac:dyDescent="0.2">
      <c r="A36" s="83" t="s">
        <v>87</v>
      </c>
      <c r="B36" s="79" t="s">
        <v>100</v>
      </c>
      <c r="C36" s="83" t="s">
        <v>43</v>
      </c>
      <c r="D36" s="74" t="s">
        <v>739</v>
      </c>
      <c r="E36" s="75">
        <v>33.78</v>
      </c>
      <c r="F36" s="100"/>
      <c r="G36" s="83" t="s">
        <v>91</v>
      </c>
      <c r="H36" s="79"/>
      <c r="I36" s="83"/>
      <c r="J36" s="73" t="s">
        <v>692</v>
      </c>
      <c r="K36" s="77" t="s">
        <v>635</v>
      </c>
    </row>
    <row r="37" spans="1:11" x14ac:dyDescent="0.2">
      <c r="A37" s="83" t="s">
        <v>87</v>
      </c>
      <c r="B37" s="79" t="s">
        <v>100</v>
      </c>
      <c r="C37" s="83" t="s">
        <v>43</v>
      </c>
      <c r="D37" s="73" t="s">
        <v>726</v>
      </c>
      <c r="E37" s="75">
        <v>34.96</v>
      </c>
      <c r="F37" s="100"/>
      <c r="G37" s="83" t="s">
        <v>36</v>
      </c>
      <c r="H37" s="79"/>
      <c r="I37" s="83"/>
      <c r="J37" s="73" t="s">
        <v>693</v>
      </c>
      <c r="K37" s="75">
        <v>51.97</v>
      </c>
    </row>
    <row r="38" spans="1:11" x14ac:dyDescent="0.2">
      <c r="A38" s="83" t="s">
        <v>87</v>
      </c>
      <c r="B38" s="79" t="s">
        <v>100</v>
      </c>
      <c r="C38" s="83" t="s">
        <v>43</v>
      </c>
      <c r="D38" s="73" t="s">
        <v>724</v>
      </c>
      <c r="E38" s="75">
        <v>35.770000000000003</v>
      </c>
      <c r="F38" s="100"/>
      <c r="G38" s="83"/>
      <c r="H38" s="79"/>
      <c r="I38" s="83"/>
      <c r="J38" s="73"/>
      <c r="K38" s="75"/>
    </row>
    <row r="39" spans="1:11" x14ac:dyDescent="0.2">
      <c r="A39" s="83" t="s">
        <v>88</v>
      </c>
      <c r="B39" s="79" t="s">
        <v>100</v>
      </c>
      <c r="C39" s="83" t="s">
        <v>43</v>
      </c>
      <c r="D39" s="74" t="s">
        <v>727</v>
      </c>
      <c r="E39" s="75">
        <v>29.33</v>
      </c>
      <c r="F39" s="100"/>
      <c r="G39" s="83"/>
      <c r="H39" s="79"/>
      <c r="I39" s="83"/>
      <c r="J39" s="74"/>
      <c r="K39" s="75"/>
    </row>
    <row r="40" spans="1:11" x14ac:dyDescent="0.2">
      <c r="A40" s="83" t="s">
        <v>88</v>
      </c>
      <c r="B40" s="79" t="s">
        <v>106</v>
      </c>
      <c r="C40" s="83" t="s">
        <v>43</v>
      </c>
      <c r="D40" s="73" t="s">
        <v>718</v>
      </c>
      <c r="E40" s="75">
        <v>32.6</v>
      </c>
      <c r="F40" s="100"/>
      <c r="G40" s="83"/>
      <c r="H40" s="79"/>
      <c r="I40" s="83"/>
      <c r="J40" s="73"/>
      <c r="K40" s="75"/>
    </row>
    <row r="41" spans="1:11" x14ac:dyDescent="0.2">
      <c r="A41" s="83" t="s">
        <v>88</v>
      </c>
      <c r="B41" s="79" t="s">
        <v>100</v>
      </c>
      <c r="C41" s="83" t="s">
        <v>65</v>
      </c>
      <c r="D41" s="73" t="s">
        <v>707</v>
      </c>
      <c r="E41" s="75">
        <v>8.44</v>
      </c>
      <c r="F41" s="100"/>
      <c r="G41" s="83"/>
      <c r="H41" s="79"/>
      <c r="I41" s="83"/>
      <c r="J41" s="73"/>
      <c r="K41" s="75"/>
    </row>
    <row r="42" spans="1:11" x14ac:dyDescent="0.2">
      <c r="A42" s="83" t="s">
        <v>87</v>
      </c>
      <c r="B42" s="79" t="s">
        <v>106</v>
      </c>
      <c r="C42" s="83" t="s">
        <v>65</v>
      </c>
      <c r="D42" s="73" t="s">
        <v>662</v>
      </c>
      <c r="E42" s="75">
        <v>6.41</v>
      </c>
      <c r="F42" s="100"/>
      <c r="G42" s="83"/>
      <c r="H42" s="79"/>
      <c r="I42" s="83"/>
      <c r="J42" s="73"/>
      <c r="K42" s="75"/>
    </row>
    <row r="43" spans="1:11" x14ac:dyDescent="0.2">
      <c r="A43" s="83" t="s">
        <v>87</v>
      </c>
      <c r="B43" s="79" t="s">
        <v>102</v>
      </c>
      <c r="C43" s="83" t="s">
        <v>41</v>
      </c>
      <c r="D43" s="73" t="s">
        <v>689</v>
      </c>
      <c r="E43" s="75">
        <v>16.260000000000002</v>
      </c>
      <c r="F43" s="100"/>
      <c r="G43" s="83"/>
      <c r="H43" s="79"/>
      <c r="I43" s="83"/>
      <c r="J43" s="73"/>
      <c r="K43" s="75"/>
    </row>
    <row r="44" spans="1:11" x14ac:dyDescent="0.2">
      <c r="A44" s="83" t="s">
        <v>35</v>
      </c>
      <c r="B44" s="79" t="s">
        <v>100</v>
      </c>
      <c r="C44" s="83" t="s">
        <v>41</v>
      </c>
      <c r="D44" s="73" t="s">
        <v>740</v>
      </c>
      <c r="E44" s="75">
        <v>13.42</v>
      </c>
      <c r="F44" s="100"/>
      <c r="G44" s="83"/>
      <c r="H44" s="79"/>
      <c r="I44" s="83"/>
      <c r="J44" s="74"/>
      <c r="K44" s="75"/>
    </row>
    <row r="45" spans="1:11" x14ac:dyDescent="0.2">
      <c r="A45" s="83" t="s">
        <v>35</v>
      </c>
      <c r="B45" s="79" t="s">
        <v>100</v>
      </c>
      <c r="C45" s="83" t="s">
        <v>41</v>
      </c>
      <c r="D45" s="73" t="s">
        <v>741</v>
      </c>
      <c r="E45" s="75">
        <v>13.62</v>
      </c>
      <c r="F45" s="100"/>
      <c r="G45" s="83"/>
      <c r="H45" s="79"/>
      <c r="I45" s="83"/>
      <c r="J45" s="73"/>
      <c r="K45" s="75"/>
    </row>
    <row r="46" spans="1:11" x14ac:dyDescent="0.2">
      <c r="A46" s="83" t="s">
        <v>35</v>
      </c>
      <c r="B46" s="79" t="s">
        <v>104</v>
      </c>
      <c r="C46" s="83" t="s">
        <v>41</v>
      </c>
      <c r="D46" s="73" t="s">
        <v>714</v>
      </c>
      <c r="E46" s="75">
        <v>16.63</v>
      </c>
      <c r="F46" s="100"/>
      <c r="G46" s="83"/>
      <c r="H46" s="79"/>
      <c r="I46" s="83"/>
      <c r="J46" s="73"/>
      <c r="K46" s="75"/>
    </row>
    <row r="47" spans="1:11" x14ac:dyDescent="0.2">
      <c r="A47" s="83" t="s">
        <v>87</v>
      </c>
      <c r="B47" s="79"/>
      <c r="C47" s="83"/>
      <c r="D47" s="73" t="s">
        <v>690</v>
      </c>
      <c r="E47" s="75" t="s">
        <v>691</v>
      </c>
      <c r="F47" s="100"/>
      <c r="G47" s="83"/>
      <c r="H47" s="79"/>
      <c r="I47" s="83"/>
      <c r="J47" s="73"/>
      <c r="K47" s="75"/>
    </row>
    <row r="48" spans="1:11" x14ac:dyDescent="0.2">
      <c r="A48" s="83" t="s">
        <v>89</v>
      </c>
      <c r="B48" s="79"/>
      <c r="C48" s="83"/>
      <c r="D48" s="73" t="s">
        <v>692</v>
      </c>
      <c r="E48" s="75">
        <v>57.34</v>
      </c>
      <c r="F48" s="100"/>
      <c r="G48" s="83"/>
      <c r="H48" s="79"/>
      <c r="I48" s="83"/>
      <c r="J48" s="73"/>
      <c r="K48" s="75"/>
    </row>
  </sheetData>
  <phoneticPr fontId="7" type="noConversion"/>
  <dataValidations count="1">
    <dataValidation type="list" allowBlank="1" showInputMessage="1" showErrorMessage="1" sqref="B2:B48 H2:H48">
      <formula1>Clubs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8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zoomScaleNormal="100" workbookViewId="0">
      <selection activeCell="B13" sqref="B13"/>
    </sheetView>
  </sheetViews>
  <sheetFormatPr defaultRowHeight="12.75" x14ac:dyDescent="0.2"/>
  <cols>
    <col min="3" max="3" width="27.42578125" bestFit="1" customWidth="1"/>
  </cols>
  <sheetData>
    <row r="1" spans="1:7" ht="20.25" customHeight="1" x14ac:dyDescent="0.25">
      <c r="A1" s="146" t="s">
        <v>37</v>
      </c>
      <c r="B1" s="146"/>
      <c r="C1" s="146"/>
      <c r="D1" s="146"/>
      <c r="E1" s="146"/>
    </row>
    <row r="2" spans="1:7" ht="13.5" thickBot="1" x14ac:dyDescent="0.25"/>
    <row r="3" spans="1:7" x14ac:dyDescent="0.2">
      <c r="A3" s="89" t="s">
        <v>94</v>
      </c>
      <c r="B3" s="90"/>
      <c r="C3" s="86" t="s">
        <v>95</v>
      </c>
      <c r="E3" s="89" t="s">
        <v>39</v>
      </c>
      <c r="F3" s="16"/>
      <c r="G3" s="17"/>
    </row>
    <row r="4" spans="1:7" x14ac:dyDescent="0.2">
      <c r="A4" s="91" t="s">
        <v>96</v>
      </c>
      <c r="B4" s="92"/>
      <c r="C4" s="87" t="s">
        <v>97</v>
      </c>
      <c r="E4" s="91" t="s">
        <v>40</v>
      </c>
      <c r="F4" s="19"/>
      <c r="G4" s="20"/>
    </row>
    <row r="5" spans="1:7" x14ac:dyDescent="0.2">
      <c r="A5" s="91" t="s">
        <v>98</v>
      </c>
      <c r="B5" s="92"/>
      <c r="C5" s="87" t="s">
        <v>99</v>
      </c>
      <c r="E5" s="91" t="s">
        <v>41</v>
      </c>
      <c r="F5" s="19"/>
      <c r="G5" s="20"/>
    </row>
    <row r="6" spans="1:7" x14ac:dyDescent="0.2">
      <c r="A6" s="91" t="s">
        <v>100</v>
      </c>
      <c r="B6" s="92"/>
      <c r="C6" s="87" t="s">
        <v>101</v>
      </c>
      <c r="E6" s="91" t="s">
        <v>42</v>
      </c>
      <c r="F6" s="19"/>
      <c r="G6" s="20"/>
    </row>
    <row r="7" spans="1:7" ht="13.5" thickBot="1" x14ac:dyDescent="0.25">
      <c r="A7" s="94" t="s">
        <v>108</v>
      </c>
      <c r="B7" s="92"/>
      <c r="C7" s="20" t="s">
        <v>109</v>
      </c>
      <c r="E7" s="91" t="s">
        <v>43</v>
      </c>
      <c r="F7" s="19"/>
      <c r="G7" s="20"/>
    </row>
    <row r="8" spans="1:7" x14ac:dyDescent="0.2">
      <c r="A8" s="93" t="s">
        <v>102</v>
      </c>
      <c r="B8" s="80"/>
      <c r="C8" s="88" t="s">
        <v>103</v>
      </c>
      <c r="E8" s="91" t="s">
        <v>44</v>
      </c>
      <c r="F8" s="19"/>
      <c r="G8" s="20"/>
    </row>
    <row r="9" spans="1:7" x14ac:dyDescent="0.2">
      <c r="A9" s="93" t="s">
        <v>104</v>
      </c>
      <c r="B9" s="80"/>
      <c r="C9" s="87" t="s">
        <v>105</v>
      </c>
      <c r="E9" s="91" t="s">
        <v>45</v>
      </c>
      <c r="F9" s="19"/>
      <c r="G9" s="20"/>
    </row>
    <row r="10" spans="1:7" x14ac:dyDescent="0.2">
      <c r="A10" s="91" t="s">
        <v>106</v>
      </c>
      <c r="B10" s="92"/>
      <c r="C10" s="87" t="s">
        <v>107</v>
      </c>
      <c r="E10" s="91" t="s">
        <v>46</v>
      </c>
      <c r="F10" s="19"/>
      <c r="G10" s="20"/>
    </row>
    <row r="11" spans="1:7" ht="13.5" thickBot="1" x14ac:dyDescent="0.25">
      <c r="A11" s="94"/>
      <c r="B11" s="92"/>
      <c r="C11" s="20"/>
      <c r="E11" s="91" t="s">
        <v>47</v>
      </c>
      <c r="F11" s="19"/>
      <c r="G11" s="20"/>
    </row>
    <row r="12" spans="1:7" ht="13.5" thickBot="1" x14ac:dyDescent="0.25">
      <c r="A12" s="143" t="s">
        <v>10</v>
      </c>
      <c r="B12" s="144"/>
      <c r="C12" s="145"/>
      <c r="E12" s="91" t="s">
        <v>49</v>
      </c>
      <c r="F12" s="19"/>
      <c r="G12" s="20"/>
    </row>
    <row r="13" spans="1:7" x14ac:dyDescent="0.2">
      <c r="E13" s="91" t="s">
        <v>48</v>
      </c>
      <c r="F13" s="19"/>
      <c r="G13" s="20"/>
    </row>
    <row r="14" spans="1:7" ht="13.5" thickBot="1" x14ac:dyDescent="0.25">
      <c r="E14" s="91" t="s">
        <v>50</v>
      </c>
      <c r="F14" s="19"/>
      <c r="G14" s="20" t="s">
        <v>67</v>
      </c>
    </row>
    <row r="15" spans="1:7" x14ac:dyDescent="0.2">
      <c r="A15" s="89" t="s">
        <v>86</v>
      </c>
      <c r="B15" s="16"/>
      <c r="C15" s="17"/>
      <c r="E15" s="91" t="s">
        <v>51</v>
      </c>
      <c r="F15" s="19"/>
      <c r="G15" s="20"/>
    </row>
    <row r="16" spans="1:7" x14ac:dyDescent="0.2">
      <c r="A16" s="91" t="s">
        <v>87</v>
      </c>
      <c r="B16" s="19"/>
      <c r="C16" s="20"/>
      <c r="E16" s="91" t="s">
        <v>52</v>
      </c>
      <c r="F16" s="19"/>
      <c r="G16" s="20"/>
    </row>
    <row r="17" spans="1:7" x14ac:dyDescent="0.2">
      <c r="A17" s="91" t="s">
        <v>88</v>
      </c>
      <c r="B17" s="19"/>
      <c r="C17" s="20"/>
      <c r="E17" s="91" t="s">
        <v>53</v>
      </c>
      <c r="F17" s="19"/>
      <c r="G17" s="20"/>
    </row>
    <row r="18" spans="1:7" x14ac:dyDescent="0.2">
      <c r="A18" s="91" t="s">
        <v>89</v>
      </c>
      <c r="B18" s="19"/>
      <c r="C18" s="20"/>
      <c r="E18" s="91" t="s">
        <v>54</v>
      </c>
      <c r="F18" s="19"/>
      <c r="G18" s="20"/>
    </row>
    <row r="19" spans="1:7" x14ac:dyDescent="0.2">
      <c r="A19" s="91" t="s">
        <v>35</v>
      </c>
      <c r="B19" s="19"/>
      <c r="C19" s="81" t="s">
        <v>38</v>
      </c>
      <c r="E19" s="91" t="s">
        <v>55</v>
      </c>
      <c r="F19" s="19"/>
      <c r="G19" s="20"/>
    </row>
    <row r="20" spans="1:7" x14ac:dyDescent="0.2">
      <c r="A20" s="91" t="s">
        <v>90</v>
      </c>
      <c r="B20" s="19"/>
      <c r="C20" s="20"/>
      <c r="E20" s="91" t="s">
        <v>56</v>
      </c>
      <c r="F20" s="19"/>
      <c r="G20" s="20"/>
    </row>
    <row r="21" spans="1:7" x14ac:dyDescent="0.2">
      <c r="A21" s="91" t="s">
        <v>91</v>
      </c>
      <c r="B21" s="19"/>
      <c r="C21" s="20"/>
      <c r="E21" s="91" t="s">
        <v>57</v>
      </c>
      <c r="F21" s="19"/>
      <c r="G21" s="20"/>
    </row>
    <row r="22" spans="1:7" x14ac:dyDescent="0.2">
      <c r="A22" s="91" t="s">
        <v>92</v>
      </c>
      <c r="B22" s="19"/>
      <c r="C22" s="20"/>
      <c r="E22" s="91" t="s">
        <v>58</v>
      </c>
      <c r="F22" s="19"/>
      <c r="G22" s="20"/>
    </row>
    <row r="23" spans="1:7" x14ac:dyDescent="0.2">
      <c r="A23" s="91" t="s">
        <v>93</v>
      </c>
      <c r="B23" s="19"/>
      <c r="C23" s="20"/>
      <c r="E23" s="91" t="s">
        <v>59</v>
      </c>
      <c r="F23" s="19"/>
      <c r="G23" s="20"/>
    </row>
    <row r="24" spans="1:7" ht="13.5" thickBot="1" x14ac:dyDescent="0.25">
      <c r="A24" s="94" t="s">
        <v>36</v>
      </c>
      <c r="B24" s="19"/>
      <c r="C24" s="20"/>
      <c r="E24" s="91" t="s">
        <v>60</v>
      </c>
      <c r="F24" s="19"/>
      <c r="G24" s="20"/>
    </row>
    <row r="25" spans="1:7" x14ac:dyDescent="0.2">
      <c r="A25" s="82"/>
      <c r="B25" s="19"/>
      <c r="C25" s="20"/>
      <c r="E25" s="91" t="s">
        <v>61</v>
      </c>
      <c r="F25" s="19"/>
      <c r="G25" s="20"/>
    </row>
    <row r="26" spans="1:7" x14ac:dyDescent="0.2">
      <c r="A26" s="82"/>
      <c r="B26" s="19"/>
      <c r="C26" s="20"/>
      <c r="E26" s="91" t="s">
        <v>62</v>
      </c>
      <c r="F26" s="19"/>
      <c r="G26" s="20"/>
    </row>
    <row r="27" spans="1:7" ht="13.5" thickBot="1" x14ac:dyDescent="0.25">
      <c r="A27" s="115" t="s">
        <v>10</v>
      </c>
      <c r="B27" s="116"/>
      <c r="C27" s="117"/>
      <c r="E27" s="91" t="s">
        <v>63</v>
      </c>
      <c r="F27" s="19"/>
      <c r="G27" s="20"/>
    </row>
    <row r="28" spans="1:7" x14ac:dyDescent="0.2">
      <c r="E28" s="91" t="s">
        <v>64</v>
      </c>
      <c r="F28" s="19"/>
      <c r="G28" s="20"/>
    </row>
    <row r="29" spans="1:7" x14ac:dyDescent="0.2">
      <c r="E29" s="91" t="s">
        <v>65</v>
      </c>
      <c r="F29" s="19"/>
      <c r="G29" s="20"/>
    </row>
    <row r="30" spans="1:7" ht="13.5" thickBot="1" x14ac:dyDescent="0.25">
      <c r="E30" s="94" t="s">
        <v>66</v>
      </c>
      <c r="F30" s="19"/>
      <c r="G30" s="20"/>
    </row>
    <row r="31" spans="1:7" x14ac:dyDescent="0.2">
      <c r="A31" s="89" t="s">
        <v>70</v>
      </c>
      <c r="B31" s="90"/>
      <c r="C31" s="86"/>
      <c r="E31" s="18"/>
      <c r="F31" s="19"/>
      <c r="G31" s="20"/>
    </row>
    <row r="32" spans="1:7" ht="13.5" thickBot="1" x14ac:dyDescent="0.25">
      <c r="A32" s="91" t="s">
        <v>71</v>
      </c>
      <c r="B32" s="92"/>
      <c r="C32" s="87" t="s">
        <v>73</v>
      </c>
      <c r="E32" s="143" t="s">
        <v>10</v>
      </c>
      <c r="F32" s="144"/>
      <c r="G32" s="145"/>
    </row>
    <row r="33" spans="1:3" ht="13.5" thickBot="1" x14ac:dyDescent="0.25">
      <c r="A33" s="94" t="s">
        <v>72</v>
      </c>
      <c r="B33" s="92"/>
      <c r="C33" s="87"/>
    </row>
    <row r="34" spans="1:3" ht="13.5" thickBot="1" x14ac:dyDescent="0.25">
      <c r="A34" s="97"/>
      <c r="B34" s="98"/>
      <c r="C34" s="99"/>
    </row>
  </sheetData>
  <mergeCells count="3">
    <mergeCell ref="A12:C12"/>
    <mergeCell ref="A1:E1"/>
    <mergeCell ref="E32:G32"/>
  </mergeCells>
  <phoneticPr fontId="7" type="noConversion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100"/>
  <sheetViews>
    <sheetView zoomScale="140" zoomScaleNormal="140" workbookViewId="0">
      <pane ySplit="1" topLeftCell="A23" activePane="bottomLeft" state="frozen"/>
      <selection pane="bottomLeft" activeCell="D35" sqref="D35"/>
    </sheetView>
  </sheetViews>
  <sheetFormatPr defaultRowHeight="11.25" x14ac:dyDescent="0.2"/>
  <cols>
    <col min="1" max="1" width="2.7109375" style="105" customWidth="1"/>
    <col min="2" max="2" width="20.7109375" style="80" customWidth="1"/>
    <col min="3" max="3" width="2.7109375" style="105" customWidth="1"/>
    <col min="4" max="4" width="20.85546875" style="80" customWidth="1"/>
    <col min="5" max="5" width="2.7109375" style="105" customWidth="1"/>
    <col min="6" max="6" width="20.7109375" style="80" customWidth="1"/>
    <col min="7" max="7" width="2.7109375" style="105" customWidth="1"/>
    <col min="8" max="8" width="20.7109375" style="80" customWidth="1"/>
    <col min="9" max="9" width="2.7109375" style="105" customWidth="1"/>
    <col min="10" max="10" width="20.7109375" style="80" customWidth="1"/>
    <col min="11" max="16384" width="9.140625" style="80"/>
  </cols>
  <sheetData>
    <row r="1" spans="1:10" s="85" customFormat="1" x14ac:dyDescent="0.2">
      <c r="A1" s="103"/>
      <c r="B1" s="95" t="s">
        <v>74</v>
      </c>
      <c r="C1" s="103"/>
      <c r="D1" s="95" t="s">
        <v>75</v>
      </c>
      <c r="E1" s="103"/>
      <c r="F1" s="95" t="s">
        <v>76</v>
      </c>
      <c r="G1" s="103"/>
      <c r="H1" s="95" t="s">
        <v>77</v>
      </c>
      <c r="I1" s="103"/>
      <c r="J1" s="95" t="s">
        <v>68</v>
      </c>
    </row>
    <row r="2" spans="1:10" x14ac:dyDescent="0.2">
      <c r="A2" s="103">
        <v>1</v>
      </c>
      <c r="B2" s="109" t="s">
        <v>244</v>
      </c>
      <c r="C2" s="103">
        <v>1</v>
      </c>
      <c r="D2" s="109" t="s">
        <v>270</v>
      </c>
      <c r="E2" s="103">
        <v>1</v>
      </c>
      <c r="F2" s="109" t="s">
        <v>297</v>
      </c>
      <c r="G2" s="103">
        <v>1</v>
      </c>
      <c r="H2" s="109" t="s">
        <v>420</v>
      </c>
      <c r="I2" s="103">
        <v>1</v>
      </c>
      <c r="J2" s="109" t="s">
        <v>418</v>
      </c>
    </row>
    <row r="3" spans="1:10" x14ac:dyDescent="0.2">
      <c r="A3" s="103">
        <v>2</v>
      </c>
      <c r="B3" s="109" t="s">
        <v>245</v>
      </c>
      <c r="C3" s="103">
        <v>2</v>
      </c>
      <c r="D3" s="109" t="s">
        <v>271</v>
      </c>
      <c r="E3" s="103">
        <v>2</v>
      </c>
      <c r="F3" s="109" t="s">
        <v>423</v>
      </c>
      <c r="G3" s="103">
        <v>2</v>
      </c>
      <c r="H3" s="109" t="s">
        <v>325</v>
      </c>
      <c r="I3" s="103">
        <v>2</v>
      </c>
      <c r="J3" s="109" t="s">
        <v>416</v>
      </c>
    </row>
    <row r="4" spans="1:10" x14ac:dyDescent="0.2">
      <c r="A4" s="103">
        <v>3</v>
      </c>
      <c r="B4" s="109" t="s">
        <v>434</v>
      </c>
      <c r="C4" s="103">
        <v>3</v>
      </c>
      <c r="D4" s="109" t="s">
        <v>272</v>
      </c>
      <c r="E4" s="103">
        <v>3</v>
      </c>
      <c r="F4" s="109" t="s">
        <v>298</v>
      </c>
      <c r="G4" s="103">
        <v>3</v>
      </c>
      <c r="H4" s="109" t="s">
        <v>326</v>
      </c>
      <c r="I4" s="103">
        <v>3</v>
      </c>
      <c r="J4" s="109" t="s">
        <v>346</v>
      </c>
    </row>
    <row r="5" spans="1:10" x14ac:dyDescent="0.2">
      <c r="A5" s="103">
        <v>4</v>
      </c>
      <c r="B5" s="109" t="s">
        <v>246</v>
      </c>
      <c r="C5" s="103">
        <v>4</v>
      </c>
      <c r="D5" s="109" t="s">
        <v>273</v>
      </c>
      <c r="E5" s="103">
        <v>4</v>
      </c>
      <c r="F5" s="109" t="s">
        <v>425</v>
      </c>
      <c r="G5" s="103">
        <v>4</v>
      </c>
      <c r="H5" s="109" t="s">
        <v>327</v>
      </c>
      <c r="I5" s="103">
        <v>4</v>
      </c>
      <c r="J5" s="109" t="s">
        <v>347</v>
      </c>
    </row>
    <row r="6" spans="1:10" x14ac:dyDescent="0.2">
      <c r="A6" s="103">
        <v>5</v>
      </c>
      <c r="B6" s="109" t="s">
        <v>247</v>
      </c>
      <c r="C6" s="103">
        <v>5</v>
      </c>
      <c r="D6" s="109" t="s">
        <v>274</v>
      </c>
      <c r="E6" s="103">
        <v>5</v>
      </c>
      <c r="F6" s="109" t="s">
        <v>299</v>
      </c>
      <c r="G6" s="103">
        <v>5</v>
      </c>
      <c r="H6" s="109" t="s">
        <v>328</v>
      </c>
      <c r="I6" s="103">
        <v>5</v>
      </c>
      <c r="J6" s="109" t="s">
        <v>348</v>
      </c>
    </row>
    <row r="7" spans="1:10" x14ac:dyDescent="0.2">
      <c r="A7" s="103">
        <v>6</v>
      </c>
      <c r="B7" s="109" t="s">
        <v>248</v>
      </c>
      <c r="C7" s="103">
        <v>6</v>
      </c>
      <c r="D7" s="109" t="s">
        <v>275</v>
      </c>
      <c r="E7" s="103">
        <v>6</v>
      </c>
      <c r="F7" s="109" t="s">
        <v>300</v>
      </c>
      <c r="G7" s="103">
        <v>6</v>
      </c>
      <c r="H7" s="109" t="s">
        <v>329</v>
      </c>
      <c r="I7" s="103">
        <v>6</v>
      </c>
      <c r="J7" s="109" t="s">
        <v>380</v>
      </c>
    </row>
    <row r="8" spans="1:10" x14ac:dyDescent="0.2">
      <c r="A8" s="103">
        <v>7</v>
      </c>
      <c r="B8" s="109" t="s">
        <v>249</v>
      </c>
      <c r="C8" s="103">
        <v>7</v>
      </c>
      <c r="D8" s="109" t="s">
        <v>276</v>
      </c>
      <c r="E8" s="103">
        <v>7</v>
      </c>
      <c r="F8" s="109" t="s">
        <v>424</v>
      </c>
      <c r="G8" s="103">
        <v>7</v>
      </c>
      <c r="H8" s="109" t="s">
        <v>421</v>
      </c>
      <c r="I8" s="103">
        <v>7</v>
      </c>
      <c r="J8" s="109" t="s">
        <v>415</v>
      </c>
    </row>
    <row r="9" spans="1:10" x14ac:dyDescent="0.2">
      <c r="A9" s="103">
        <v>8</v>
      </c>
      <c r="B9" s="109" t="s">
        <v>250</v>
      </c>
      <c r="C9" s="103">
        <v>8</v>
      </c>
      <c r="D9" s="109" t="s">
        <v>277</v>
      </c>
      <c r="E9" s="103">
        <v>8</v>
      </c>
      <c r="F9" s="109" t="s">
        <v>301</v>
      </c>
      <c r="G9" s="103">
        <v>8</v>
      </c>
      <c r="H9" s="109" t="s">
        <v>330</v>
      </c>
      <c r="I9" s="103">
        <v>8</v>
      </c>
      <c r="J9" s="109" t="s">
        <v>349</v>
      </c>
    </row>
    <row r="10" spans="1:10" x14ac:dyDescent="0.2">
      <c r="A10" s="103">
        <v>9</v>
      </c>
      <c r="B10" s="109" t="s">
        <v>251</v>
      </c>
      <c r="C10" s="103">
        <v>9</v>
      </c>
      <c r="D10" s="109" t="s">
        <v>431</v>
      </c>
      <c r="E10" s="103">
        <v>9</v>
      </c>
      <c r="F10" s="109" t="s">
        <v>302</v>
      </c>
      <c r="G10" s="103">
        <v>9</v>
      </c>
      <c r="H10" s="109" t="s">
        <v>331</v>
      </c>
      <c r="I10" s="103">
        <v>9</v>
      </c>
      <c r="J10" s="109" t="s">
        <v>350</v>
      </c>
    </row>
    <row r="11" spans="1:10" x14ac:dyDescent="0.2">
      <c r="A11" s="103">
        <v>10</v>
      </c>
      <c r="B11" s="109" t="s">
        <v>252</v>
      </c>
      <c r="C11" s="103">
        <v>10</v>
      </c>
      <c r="D11" s="109" t="s">
        <v>278</v>
      </c>
      <c r="E11" s="103">
        <v>10</v>
      </c>
      <c r="F11" s="109" t="s">
        <v>427</v>
      </c>
      <c r="G11" s="103">
        <v>10</v>
      </c>
      <c r="H11" s="109" t="s">
        <v>419</v>
      </c>
      <c r="I11" s="103">
        <v>10</v>
      </c>
      <c r="J11" s="109" t="s">
        <v>351</v>
      </c>
    </row>
    <row r="12" spans="1:10" x14ac:dyDescent="0.2">
      <c r="A12" s="103">
        <v>11</v>
      </c>
      <c r="B12" s="109" t="s">
        <v>253</v>
      </c>
      <c r="C12" s="103">
        <v>11</v>
      </c>
      <c r="D12" s="109" t="s">
        <v>279</v>
      </c>
      <c r="E12" s="103">
        <v>11</v>
      </c>
      <c r="F12" s="109" t="s">
        <v>303</v>
      </c>
      <c r="G12" s="103">
        <v>11</v>
      </c>
      <c r="H12" s="109" t="s">
        <v>332</v>
      </c>
      <c r="I12" s="103">
        <v>11</v>
      </c>
      <c r="J12" s="109" t="s">
        <v>408</v>
      </c>
    </row>
    <row r="13" spans="1:10" x14ac:dyDescent="0.2">
      <c r="A13" s="103">
        <v>12</v>
      </c>
      <c r="B13" s="109" t="s">
        <v>254</v>
      </c>
      <c r="C13" s="103">
        <v>12</v>
      </c>
      <c r="D13" s="109" t="s">
        <v>280</v>
      </c>
      <c r="E13" s="103">
        <v>12</v>
      </c>
      <c r="F13" s="109" t="s">
        <v>426</v>
      </c>
      <c r="G13" s="103">
        <v>12</v>
      </c>
      <c r="H13" s="109" t="s">
        <v>333</v>
      </c>
      <c r="I13" s="103">
        <v>12</v>
      </c>
      <c r="J13" s="109" t="s">
        <v>352</v>
      </c>
    </row>
    <row r="14" spans="1:10" x14ac:dyDescent="0.2">
      <c r="A14" s="103">
        <v>13</v>
      </c>
      <c r="B14" s="109" t="s">
        <v>255</v>
      </c>
      <c r="C14" s="103">
        <v>13</v>
      </c>
      <c r="D14" s="109" t="s">
        <v>281</v>
      </c>
      <c r="E14" s="103">
        <v>13</v>
      </c>
      <c r="F14" s="109" t="s">
        <v>304</v>
      </c>
      <c r="G14" s="103">
        <v>13</v>
      </c>
      <c r="H14" s="109" t="s">
        <v>334</v>
      </c>
      <c r="I14" s="103">
        <v>13</v>
      </c>
      <c r="J14" s="109" t="s">
        <v>417</v>
      </c>
    </row>
    <row r="15" spans="1:10" x14ac:dyDescent="0.2">
      <c r="A15" s="103">
        <v>14</v>
      </c>
      <c r="B15" s="109" t="s">
        <v>256</v>
      </c>
      <c r="C15" s="103">
        <v>14</v>
      </c>
      <c r="D15" s="109" t="s">
        <v>282</v>
      </c>
      <c r="E15" s="103">
        <v>14</v>
      </c>
      <c r="F15" s="109" t="s">
        <v>305</v>
      </c>
      <c r="G15" s="103">
        <v>14</v>
      </c>
      <c r="H15" s="109" t="s">
        <v>335</v>
      </c>
      <c r="I15" s="103">
        <v>14</v>
      </c>
      <c r="J15" s="109" t="s">
        <v>353</v>
      </c>
    </row>
    <row r="16" spans="1:10" x14ac:dyDescent="0.2">
      <c r="A16" s="103">
        <v>15</v>
      </c>
      <c r="B16" s="109" t="s">
        <v>257</v>
      </c>
      <c r="C16" s="103">
        <v>15</v>
      </c>
      <c r="D16" s="109" t="s">
        <v>432</v>
      </c>
      <c r="E16" s="103">
        <v>15</v>
      </c>
      <c r="F16" s="109" t="s">
        <v>306</v>
      </c>
      <c r="G16" s="103">
        <v>15</v>
      </c>
      <c r="H16" s="109" t="s">
        <v>336</v>
      </c>
      <c r="I16" s="103">
        <v>15</v>
      </c>
      <c r="J16" s="109" t="s">
        <v>354</v>
      </c>
    </row>
    <row r="17" spans="1:10" x14ac:dyDescent="0.2">
      <c r="A17" s="103">
        <v>16</v>
      </c>
      <c r="B17" s="109" t="s">
        <v>258</v>
      </c>
      <c r="C17" s="103">
        <v>16</v>
      </c>
      <c r="D17" s="109" t="s">
        <v>283</v>
      </c>
      <c r="E17" s="103">
        <v>16</v>
      </c>
      <c r="F17" s="109" t="s">
        <v>307</v>
      </c>
      <c r="G17" s="103">
        <v>16</v>
      </c>
      <c r="H17" s="109" t="s">
        <v>337</v>
      </c>
      <c r="I17" s="103">
        <v>16</v>
      </c>
      <c r="J17" s="109" t="s">
        <v>355</v>
      </c>
    </row>
    <row r="18" spans="1:10" x14ac:dyDescent="0.2">
      <c r="A18" s="103">
        <v>17</v>
      </c>
      <c r="B18" s="109" t="s">
        <v>259</v>
      </c>
      <c r="C18" s="103">
        <v>17</v>
      </c>
      <c r="D18" s="109" t="s">
        <v>284</v>
      </c>
      <c r="E18" s="103">
        <v>17</v>
      </c>
      <c r="F18" s="109" t="s">
        <v>308</v>
      </c>
      <c r="G18" s="103">
        <v>17</v>
      </c>
      <c r="H18" s="109" t="s">
        <v>338</v>
      </c>
      <c r="I18" s="103">
        <v>17</v>
      </c>
      <c r="J18" s="109" t="s">
        <v>356</v>
      </c>
    </row>
    <row r="19" spans="1:10" x14ac:dyDescent="0.2">
      <c r="A19" s="103">
        <v>18</v>
      </c>
      <c r="B19" s="109" t="s">
        <v>260</v>
      </c>
      <c r="C19" s="103">
        <v>18</v>
      </c>
      <c r="D19" s="109" t="s">
        <v>433</v>
      </c>
      <c r="E19" s="103">
        <v>18</v>
      </c>
      <c r="F19" s="109" t="s">
        <v>309</v>
      </c>
      <c r="G19" s="103">
        <v>18</v>
      </c>
      <c r="H19" s="109" t="s">
        <v>339</v>
      </c>
      <c r="I19" s="103">
        <v>18</v>
      </c>
      <c r="J19" s="109" t="s">
        <v>412</v>
      </c>
    </row>
    <row r="20" spans="1:10" x14ac:dyDescent="0.2">
      <c r="A20" s="103">
        <v>19</v>
      </c>
      <c r="B20" s="109" t="s">
        <v>261</v>
      </c>
      <c r="C20" s="103">
        <v>19</v>
      </c>
      <c r="D20" s="109" t="s">
        <v>430</v>
      </c>
      <c r="E20" s="103">
        <v>19</v>
      </c>
      <c r="F20" s="109" t="s">
        <v>310</v>
      </c>
      <c r="G20" s="103">
        <v>19</v>
      </c>
      <c r="H20" s="109" t="s">
        <v>340</v>
      </c>
      <c r="I20" s="103">
        <v>19</v>
      </c>
      <c r="J20" s="109" t="s">
        <v>357</v>
      </c>
    </row>
    <row r="21" spans="1:10" x14ac:dyDescent="0.2">
      <c r="A21" s="103">
        <v>20</v>
      </c>
      <c r="B21" s="109" t="s">
        <v>262</v>
      </c>
      <c r="C21" s="103">
        <v>20</v>
      </c>
      <c r="D21" s="109" t="s">
        <v>285</v>
      </c>
      <c r="E21" s="103">
        <v>20</v>
      </c>
      <c r="F21" s="109" t="s">
        <v>311</v>
      </c>
      <c r="G21" s="103">
        <v>20</v>
      </c>
      <c r="H21" s="109" t="s">
        <v>341</v>
      </c>
      <c r="I21" s="103">
        <v>20</v>
      </c>
      <c r="J21" s="109" t="s">
        <v>358</v>
      </c>
    </row>
    <row r="22" spans="1:10" x14ac:dyDescent="0.2">
      <c r="A22" s="103">
        <v>21</v>
      </c>
      <c r="B22" s="109" t="s">
        <v>263</v>
      </c>
      <c r="C22" s="103">
        <v>21</v>
      </c>
      <c r="D22" s="109" t="s">
        <v>286</v>
      </c>
      <c r="E22" s="103">
        <v>21</v>
      </c>
      <c r="F22" s="109" t="s">
        <v>312</v>
      </c>
      <c r="G22" s="103">
        <v>21</v>
      </c>
      <c r="H22" s="109" t="s">
        <v>342</v>
      </c>
      <c r="I22" s="103">
        <v>21</v>
      </c>
      <c r="J22" s="109" t="s">
        <v>359</v>
      </c>
    </row>
    <row r="23" spans="1:10" x14ac:dyDescent="0.2">
      <c r="A23" s="103">
        <v>22</v>
      </c>
      <c r="B23" s="109" t="s">
        <v>264</v>
      </c>
      <c r="C23" s="103">
        <v>22</v>
      </c>
      <c r="D23" s="109" t="s">
        <v>429</v>
      </c>
      <c r="E23" s="103">
        <v>22</v>
      </c>
      <c r="F23" s="109" t="s">
        <v>313</v>
      </c>
      <c r="G23" s="103">
        <v>22</v>
      </c>
      <c r="H23" s="109" t="s">
        <v>343</v>
      </c>
      <c r="I23" s="103">
        <v>22</v>
      </c>
      <c r="J23" s="109" t="s">
        <v>360</v>
      </c>
    </row>
    <row r="24" spans="1:10" x14ac:dyDescent="0.2">
      <c r="A24" s="103">
        <v>23</v>
      </c>
      <c r="B24" s="109" t="s">
        <v>265</v>
      </c>
      <c r="C24" s="103">
        <v>23</v>
      </c>
      <c r="D24" s="109" t="s">
        <v>287</v>
      </c>
      <c r="E24" s="103">
        <v>23</v>
      </c>
      <c r="F24" s="109" t="s">
        <v>314</v>
      </c>
      <c r="G24" s="103">
        <v>23</v>
      </c>
      <c r="H24" s="109" t="s">
        <v>344</v>
      </c>
      <c r="I24" s="103">
        <v>23</v>
      </c>
      <c r="J24" s="109" t="s">
        <v>361</v>
      </c>
    </row>
    <row r="25" spans="1:10" x14ac:dyDescent="0.2">
      <c r="A25" s="103">
        <v>24</v>
      </c>
      <c r="B25" s="109" t="s">
        <v>266</v>
      </c>
      <c r="C25" s="103">
        <v>24</v>
      </c>
      <c r="D25" s="109" t="s">
        <v>288</v>
      </c>
      <c r="E25" s="103">
        <v>24</v>
      </c>
      <c r="F25" s="109" t="s">
        <v>315</v>
      </c>
      <c r="G25" s="103">
        <v>24</v>
      </c>
      <c r="H25" s="109" t="s">
        <v>345</v>
      </c>
      <c r="I25" s="103">
        <v>24</v>
      </c>
      <c r="J25" s="109" t="s">
        <v>362</v>
      </c>
    </row>
    <row r="26" spans="1:10" x14ac:dyDescent="0.2">
      <c r="A26" s="103">
        <v>25</v>
      </c>
      <c r="B26" s="109" t="s">
        <v>267</v>
      </c>
      <c r="C26" s="103">
        <v>25</v>
      </c>
      <c r="D26" s="109" t="s">
        <v>289</v>
      </c>
      <c r="E26" s="103">
        <v>25</v>
      </c>
      <c r="F26" s="109" t="s">
        <v>316</v>
      </c>
      <c r="G26" s="103">
        <v>25</v>
      </c>
      <c r="H26" s="109"/>
      <c r="I26" s="103">
        <v>25</v>
      </c>
      <c r="J26" s="109" t="s">
        <v>363</v>
      </c>
    </row>
    <row r="27" spans="1:10" x14ac:dyDescent="0.2">
      <c r="A27" s="103">
        <v>26</v>
      </c>
      <c r="B27" s="109" t="s">
        <v>268</v>
      </c>
      <c r="C27" s="103">
        <v>26</v>
      </c>
      <c r="D27" s="109" t="s">
        <v>290</v>
      </c>
      <c r="E27" s="103">
        <v>26</v>
      </c>
      <c r="F27" s="109" t="s">
        <v>317</v>
      </c>
      <c r="G27" s="103">
        <v>26</v>
      </c>
      <c r="H27" s="109"/>
      <c r="I27" s="103">
        <v>26</v>
      </c>
      <c r="J27" s="109" t="s">
        <v>364</v>
      </c>
    </row>
    <row r="28" spans="1:10" x14ac:dyDescent="0.2">
      <c r="A28" s="103">
        <v>27</v>
      </c>
      <c r="B28" s="109" t="s">
        <v>269</v>
      </c>
      <c r="C28" s="103">
        <v>27</v>
      </c>
      <c r="D28" s="109" t="s">
        <v>291</v>
      </c>
      <c r="E28" s="103">
        <v>27</v>
      </c>
      <c r="F28" s="109" t="s">
        <v>318</v>
      </c>
      <c r="G28" s="103">
        <v>27</v>
      </c>
      <c r="H28" s="109"/>
      <c r="I28" s="103">
        <v>27</v>
      </c>
      <c r="J28" s="109" t="s">
        <v>365</v>
      </c>
    </row>
    <row r="29" spans="1:10" x14ac:dyDescent="0.2">
      <c r="A29" s="103">
        <v>28</v>
      </c>
      <c r="B29" s="109"/>
      <c r="C29" s="103">
        <v>28</v>
      </c>
      <c r="D29" s="109" t="s">
        <v>292</v>
      </c>
      <c r="E29" s="103">
        <v>28</v>
      </c>
      <c r="F29" s="109" t="s">
        <v>319</v>
      </c>
      <c r="G29" s="103">
        <v>28</v>
      </c>
      <c r="H29" s="109"/>
      <c r="I29" s="103">
        <v>28</v>
      </c>
      <c r="J29" s="109" t="s">
        <v>411</v>
      </c>
    </row>
    <row r="30" spans="1:10" x14ac:dyDescent="0.2">
      <c r="A30" s="103">
        <v>29</v>
      </c>
      <c r="B30" s="109"/>
      <c r="C30" s="103">
        <v>29</v>
      </c>
      <c r="D30" s="109" t="s">
        <v>293</v>
      </c>
      <c r="E30" s="103">
        <v>29</v>
      </c>
      <c r="F30" s="109" t="s">
        <v>422</v>
      </c>
      <c r="G30" s="103">
        <v>29</v>
      </c>
      <c r="H30" s="109"/>
      <c r="I30" s="103">
        <v>29</v>
      </c>
      <c r="J30" s="109" t="s">
        <v>366</v>
      </c>
    </row>
    <row r="31" spans="1:10" x14ac:dyDescent="0.2">
      <c r="A31" s="103">
        <v>30</v>
      </c>
      <c r="B31" s="109"/>
      <c r="C31" s="103">
        <v>30</v>
      </c>
      <c r="D31" s="109" t="s">
        <v>294</v>
      </c>
      <c r="E31" s="103">
        <v>30</v>
      </c>
      <c r="F31" s="109" t="s">
        <v>428</v>
      </c>
      <c r="G31" s="103">
        <v>30</v>
      </c>
      <c r="H31" s="109"/>
      <c r="I31" s="103">
        <v>30</v>
      </c>
      <c r="J31" s="109" t="s">
        <v>367</v>
      </c>
    </row>
    <row r="32" spans="1:10" x14ac:dyDescent="0.2">
      <c r="A32" s="103">
        <v>31</v>
      </c>
      <c r="B32" s="109"/>
      <c r="C32" s="103">
        <v>31</v>
      </c>
      <c r="D32" s="109" t="s">
        <v>295</v>
      </c>
      <c r="E32" s="103">
        <v>31</v>
      </c>
      <c r="F32" s="109" t="s">
        <v>320</v>
      </c>
      <c r="G32" s="103">
        <v>31</v>
      </c>
      <c r="H32" s="109"/>
      <c r="I32" s="103">
        <v>31</v>
      </c>
      <c r="J32" s="109" t="s">
        <v>410</v>
      </c>
    </row>
    <row r="33" spans="1:10" x14ac:dyDescent="0.2">
      <c r="A33" s="103">
        <v>32</v>
      </c>
      <c r="B33" s="109"/>
      <c r="C33" s="103">
        <v>32</v>
      </c>
      <c r="D33" s="109" t="s">
        <v>296</v>
      </c>
      <c r="E33" s="103">
        <v>32</v>
      </c>
      <c r="F33" s="109" t="s">
        <v>321</v>
      </c>
      <c r="G33" s="103">
        <v>32</v>
      </c>
      <c r="H33" s="109"/>
      <c r="I33" s="103">
        <v>32</v>
      </c>
      <c r="J33" s="109" t="s">
        <v>410</v>
      </c>
    </row>
    <row r="34" spans="1:10" x14ac:dyDescent="0.2">
      <c r="A34" s="103">
        <v>33</v>
      </c>
      <c r="B34" s="109"/>
      <c r="C34" s="103">
        <v>33</v>
      </c>
      <c r="D34" s="109" t="s">
        <v>672</v>
      </c>
      <c r="E34" s="103">
        <v>33</v>
      </c>
      <c r="F34" s="109" t="s">
        <v>322</v>
      </c>
      <c r="G34" s="103">
        <v>33</v>
      </c>
      <c r="H34" s="109"/>
      <c r="I34" s="103">
        <v>33</v>
      </c>
      <c r="J34" s="109" t="s">
        <v>413</v>
      </c>
    </row>
    <row r="35" spans="1:10" x14ac:dyDescent="0.2">
      <c r="A35" s="103">
        <v>34</v>
      </c>
      <c r="B35" s="109"/>
      <c r="C35" s="103">
        <v>34</v>
      </c>
      <c r="D35" s="109"/>
      <c r="E35" s="103">
        <v>34</v>
      </c>
      <c r="F35" s="109" t="s">
        <v>323</v>
      </c>
      <c r="G35" s="103">
        <v>34</v>
      </c>
      <c r="H35" s="109"/>
      <c r="I35" s="103">
        <v>34</v>
      </c>
      <c r="J35" s="109" t="s">
        <v>368</v>
      </c>
    </row>
    <row r="36" spans="1:10" x14ac:dyDescent="0.2">
      <c r="A36" s="103">
        <v>35</v>
      </c>
      <c r="B36" s="109"/>
      <c r="C36" s="103">
        <v>35</v>
      </c>
      <c r="D36" s="109"/>
      <c r="E36" s="103">
        <v>35</v>
      </c>
      <c r="F36" s="109" t="s">
        <v>324</v>
      </c>
      <c r="G36" s="103">
        <v>35</v>
      </c>
      <c r="H36" s="109"/>
      <c r="I36" s="103">
        <v>35</v>
      </c>
      <c r="J36" s="109" t="s">
        <v>369</v>
      </c>
    </row>
    <row r="37" spans="1:10" x14ac:dyDescent="0.2">
      <c r="A37" s="103">
        <v>36</v>
      </c>
      <c r="B37" s="109"/>
      <c r="C37" s="103">
        <v>36</v>
      </c>
      <c r="D37" s="109"/>
      <c r="E37" s="103">
        <v>36</v>
      </c>
      <c r="F37" s="109"/>
      <c r="G37" s="103">
        <v>36</v>
      </c>
      <c r="H37" s="109"/>
      <c r="I37" s="103">
        <v>36</v>
      </c>
      <c r="J37" s="109" t="s">
        <v>409</v>
      </c>
    </row>
    <row r="38" spans="1:10" x14ac:dyDescent="0.2">
      <c r="A38" s="103">
        <v>37</v>
      </c>
      <c r="B38" s="109"/>
      <c r="C38" s="103">
        <v>37</v>
      </c>
      <c r="D38" s="109"/>
      <c r="E38" s="103">
        <v>37</v>
      </c>
      <c r="F38" s="109"/>
      <c r="G38" s="103">
        <v>37</v>
      </c>
      <c r="H38" s="109"/>
      <c r="I38" s="103">
        <v>37</v>
      </c>
      <c r="J38" s="109" t="s">
        <v>414</v>
      </c>
    </row>
    <row r="39" spans="1:10" x14ac:dyDescent="0.2">
      <c r="A39" s="103">
        <v>38</v>
      </c>
      <c r="B39" s="109"/>
      <c r="C39" s="103">
        <v>38</v>
      </c>
      <c r="D39" s="109"/>
      <c r="E39" s="103">
        <v>38</v>
      </c>
      <c r="F39" s="109"/>
      <c r="G39" s="103">
        <v>38</v>
      </c>
      <c r="H39" s="109"/>
      <c r="I39" s="103">
        <v>38</v>
      </c>
      <c r="J39" s="109" t="s">
        <v>370</v>
      </c>
    </row>
    <row r="40" spans="1:10" x14ac:dyDescent="0.2">
      <c r="A40" s="103">
        <v>39</v>
      </c>
      <c r="B40" s="109"/>
      <c r="C40" s="103">
        <v>39</v>
      </c>
      <c r="D40" s="109"/>
      <c r="E40" s="103">
        <v>39</v>
      </c>
      <c r="F40" s="109"/>
      <c r="G40" s="103">
        <v>39</v>
      </c>
      <c r="H40" s="109"/>
      <c r="I40" s="103">
        <v>39</v>
      </c>
      <c r="J40" s="109" t="s">
        <v>371</v>
      </c>
    </row>
    <row r="41" spans="1:10" x14ac:dyDescent="0.2">
      <c r="A41" s="103">
        <v>40</v>
      </c>
      <c r="B41" s="109"/>
      <c r="C41" s="103">
        <v>40</v>
      </c>
      <c r="D41" s="109"/>
      <c r="E41" s="103">
        <v>40</v>
      </c>
      <c r="F41" s="109"/>
      <c r="G41" s="103">
        <v>40</v>
      </c>
      <c r="H41" s="109"/>
      <c r="I41" s="103">
        <v>40</v>
      </c>
      <c r="J41" s="109" t="s">
        <v>372</v>
      </c>
    </row>
    <row r="42" spans="1:10" x14ac:dyDescent="0.2">
      <c r="A42" s="103">
        <v>41</v>
      </c>
      <c r="B42" s="109"/>
      <c r="C42" s="103">
        <v>41</v>
      </c>
      <c r="D42" s="109"/>
      <c r="E42" s="103">
        <v>41</v>
      </c>
      <c r="F42" s="109"/>
      <c r="G42" s="103">
        <v>41</v>
      </c>
      <c r="H42" s="109"/>
      <c r="I42" s="103">
        <v>41</v>
      </c>
      <c r="J42" s="109" t="s">
        <v>373</v>
      </c>
    </row>
    <row r="43" spans="1:10" x14ac:dyDescent="0.2">
      <c r="A43" s="103">
        <v>42</v>
      </c>
      <c r="B43" s="109"/>
      <c r="C43" s="103">
        <v>42</v>
      </c>
      <c r="D43" s="109"/>
      <c r="E43" s="103">
        <v>42</v>
      </c>
      <c r="F43" s="109"/>
      <c r="G43" s="103">
        <v>42</v>
      </c>
      <c r="H43" s="109"/>
      <c r="I43" s="103">
        <v>42</v>
      </c>
      <c r="J43" s="109" t="s">
        <v>374</v>
      </c>
    </row>
    <row r="44" spans="1:10" x14ac:dyDescent="0.2">
      <c r="A44" s="103">
        <v>43</v>
      </c>
      <c r="B44" s="109"/>
      <c r="C44" s="103">
        <v>43</v>
      </c>
      <c r="D44" s="109"/>
      <c r="E44" s="103">
        <v>43</v>
      </c>
      <c r="F44" s="109"/>
      <c r="G44" s="103">
        <v>43</v>
      </c>
      <c r="H44" s="109"/>
      <c r="I44" s="103">
        <v>43</v>
      </c>
      <c r="J44" s="109" t="s">
        <v>375</v>
      </c>
    </row>
    <row r="45" spans="1:10" x14ac:dyDescent="0.2">
      <c r="A45" s="103">
        <v>44</v>
      </c>
      <c r="B45" s="109"/>
      <c r="C45" s="103">
        <v>44</v>
      </c>
      <c r="D45" s="109"/>
      <c r="E45" s="103">
        <v>44</v>
      </c>
      <c r="F45" s="109"/>
      <c r="G45" s="103">
        <v>44</v>
      </c>
      <c r="H45" s="109"/>
      <c r="I45" s="103">
        <v>44</v>
      </c>
      <c r="J45" s="109" t="s">
        <v>376</v>
      </c>
    </row>
    <row r="46" spans="1:10" x14ac:dyDescent="0.2">
      <c r="A46" s="103">
        <v>45</v>
      </c>
      <c r="B46" s="109"/>
      <c r="C46" s="103">
        <v>45</v>
      </c>
      <c r="D46" s="109"/>
      <c r="E46" s="103">
        <v>45</v>
      </c>
      <c r="F46" s="109"/>
      <c r="G46" s="103">
        <v>45</v>
      </c>
      <c r="H46" s="109"/>
      <c r="I46" s="103">
        <v>45</v>
      </c>
      <c r="J46" s="109" t="s">
        <v>377</v>
      </c>
    </row>
    <row r="47" spans="1:10" x14ac:dyDescent="0.2">
      <c r="A47" s="103">
        <v>46</v>
      </c>
      <c r="B47" s="109"/>
      <c r="C47" s="103">
        <v>46</v>
      </c>
      <c r="D47" s="109"/>
      <c r="E47" s="103">
        <v>46</v>
      </c>
      <c r="F47" s="109"/>
      <c r="G47" s="103">
        <v>46</v>
      </c>
      <c r="H47" s="109"/>
      <c r="I47" s="103">
        <v>46</v>
      </c>
      <c r="J47" s="109" t="s">
        <v>378</v>
      </c>
    </row>
    <row r="48" spans="1:10" x14ac:dyDescent="0.2">
      <c r="A48" s="103">
        <v>47</v>
      </c>
      <c r="B48" s="109"/>
      <c r="C48" s="103">
        <v>47</v>
      </c>
      <c r="D48" s="109"/>
      <c r="E48" s="103">
        <v>47</v>
      </c>
      <c r="F48" s="109"/>
      <c r="G48" s="103">
        <v>47</v>
      </c>
      <c r="H48" s="109"/>
      <c r="I48" s="103">
        <v>47</v>
      </c>
      <c r="J48" s="109" t="s">
        <v>379</v>
      </c>
    </row>
    <row r="49" spans="1:10" x14ac:dyDescent="0.2">
      <c r="A49" s="103">
        <v>48</v>
      </c>
      <c r="B49" s="109"/>
      <c r="C49" s="103">
        <v>48</v>
      </c>
      <c r="D49" s="109"/>
      <c r="E49" s="103">
        <v>48</v>
      </c>
      <c r="F49" s="109"/>
      <c r="G49" s="103">
        <v>48</v>
      </c>
      <c r="H49" s="109"/>
      <c r="I49" s="103">
        <v>48</v>
      </c>
      <c r="J49" s="109"/>
    </row>
    <row r="50" spans="1:10" x14ac:dyDescent="0.2">
      <c r="A50" s="103">
        <v>49</v>
      </c>
      <c r="B50" s="109"/>
      <c r="C50" s="103">
        <v>49</v>
      </c>
      <c r="D50" s="109"/>
      <c r="E50" s="103">
        <v>49</v>
      </c>
      <c r="F50" s="109"/>
      <c r="G50" s="103">
        <v>49</v>
      </c>
      <c r="H50" s="109"/>
      <c r="I50" s="103">
        <v>49</v>
      </c>
      <c r="J50" s="109"/>
    </row>
    <row r="51" spans="1:10" x14ac:dyDescent="0.2">
      <c r="A51" s="103">
        <v>50</v>
      </c>
      <c r="B51" s="109"/>
      <c r="C51" s="103">
        <v>50</v>
      </c>
      <c r="D51" s="109"/>
      <c r="E51" s="103">
        <v>50</v>
      </c>
      <c r="F51" s="109"/>
      <c r="G51" s="103">
        <v>50</v>
      </c>
      <c r="H51" s="109"/>
      <c r="I51" s="103">
        <v>50</v>
      </c>
      <c r="J51" s="109"/>
    </row>
    <row r="52" spans="1:10" x14ac:dyDescent="0.2">
      <c r="A52" s="103">
        <v>51</v>
      </c>
      <c r="B52" s="109"/>
      <c r="C52" s="103">
        <v>51</v>
      </c>
      <c r="D52" s="109"/>
      <c r="E52" s="103">
        <v>51</v>
      </c>
      <c r="F52" s="109"/>
      <c r="G52" s="103">
        <v>51</v>
      </c>
      <c r="H52" s="109"/>
      <c r="I52" s="103">
        <v>51</v>
      </c>
      <c r="J52" s="109"/>
    </row>
    <row r="53" spans="1:10" x14ac:dyDescent="0.2">
      <c r="A53" s="103">
        <v>52</v>
      </c>
      <c r="B53" s="109"/>
      <c r="C53" s="103">
        <v>52</v>
      </c>
      <c r="D53" s="109"/>
      <c r="E53" s="103">
        <v>52</v>
      </c>
      <c r="F53" s="109"/>
      <c r="G53" s="103">
        <v>52</v>
      </c>
      <c r="H53" s="109"/>
      <c r="I53" s="103">
        <v>52</v>
      </c>
      <c r="J53" s="109"/>
    </row>
    <row r="54" spans="1:10" x14ac:dyDescent="0.2">
      <c r="A54" s="103">
        <v>53</v>
      </c>
      <c r="B54" s="109"/>
      <c r="C54" s="103">
        <v>53</v>
      </c>
      <c r="D54" s="109"/>
      <c r="E54" s="103">
        <v>53</v>
      </c>
      <c r="F54" s="109"/>
      <c r="G54" s="103">
        <v>53</v>
      </c>
      <c r="H54" s="109"/>
      <c r="I54" s="103">
        <v>53</v>
      </c>
      <c r="J54" s="109"/>
    </row>
    <row r="55" spans="1:10" x14ac:dyDescent="0.2">
      <c r="A55" s="103">
        <v>54</v>
      </c>
      <c r="B55" s="109"/>
      <c r="C55" s="103">
        <v>54</v>
      </c>
      <c r="D55" s="109"/>
      <c r="E55" s="103">
        <v>54</v>
      </c>
      <c r="F55" s="109"/>
      <c r="G55" s="103">
        <v>54</v>
      </c>
      <c r="H55" s="109"/>
      <c r="I55" s="103">
        <v>54</v>
      </c>
      <c r="J55" s="109"/>
    </row>
    <row r="56" spans="1:10" x14ac:dyDescent="0.2">
      <c r="A56" s="103">
        <v>55</v>
      </c>
      <c r="B56" s="109"/>
      <c r="C56" s="103">
        <v>55</v>
      </c>
      <c r="D56" s="109"/>
      <c r="E56" s="103">
        <v>55</v>
      </c>
      <c r="F56" s="109"/>
      <c r="G56" s="103">
        <v>55</v>
      </c>
      <c r="H56" s="109"/>
      <c r="I56" s="103">
        <v>55</v>
      </c>
      <c r="J56" s="109"/>
    </row>
    <row r="57" spans="1:10" x14ac:dyDescent="0.2">
      <c r="A57" s="103">
        <v>56</v>
      </c>
      <c r="B57" s="109"/>
      <c r="C57" s="103">
        <v>56</v>
      </c>
      <c r="D57" s="109"/>
      <c r="E57" s="103">
        <v>56</v>
      </c>
      <c r="F57" s="109"/>
      <c r="G57" s="103">
        <v>56</v>
      </c>
      <c r="H57" s="109"/>
      <c r="I57" s="103">
        <v>56</v>
      </c>
      <c r="J57" s="109"/>
    </row>
    <row r="58" spans="1:10" x14ac:dyDescent="0.2">
      <c r="A58" s="103">
        <v>57</v>
      </c>
      <c r="B58" s="109"/>
      <c r="C58" s="103">
        <v>57</v>
      </c>
      <c r="D58" s="109"/>
      <c r="E58" s="103">
        <v>57</v>
      </c>
      <c r="F58" s="109"/>
      <c r="G58" s="103">
        <v>57</v>
      </c>
      <c r="H58" s="109"/>
      <c r="I58" s="103">
        <v>57</v>
      </c>
      <c r="J58" s="109"/>
    </row>
    <row r="59" spans="1:10" x14ac:dyDescent="0.2">
      <c r="A59" s="103">
        <v>58</v>
      </c>
      <c r="B59" s="109"/>
      <c r="C59" s="103">
        <v>58</v>
      </c>
      <c r="D59" s="109"/>
      <c r="E59" s="103">
        <v>58</v>
      </c>
      <c r="F59" s="109"/>
      <c r="G59" s="103">
        <v>58</v>
      </c>
      <c r="H59" s="109"/>
      <c r="I59" s="103">
        <v>58</v>
      </c>
      <c r="J59" s="109"/>
    </row>
    <row r="60" spans="1:10" x14ac:dyDescent="0.2">
      <c r="A60" s="103">
        <v>59</v>
      </c>
      <c r="B60" s="109"/>
      <c r="C60" s="103">
        <v>59</v>
      </c>
      <c r="D60" s="109"/>
      <c r="E60" s="103">
        <v>59</v>
      </c>
      <c r="F60" s="109"/>
      <c r="G60" s="103">
        <v>59</v>
      </c>
      <c r="H60" s="109"/>
      <c r="I60" s="103">
        <v>59</v>
      </c>
      <c r="J60" s="109"/>
    </row>
    <row r="61" spans="1:10" x14ac:dyDescent="0.2">
      <c r="A61" s="103">
        <v>60</v>
      </c>
      <c r="B61" s="109"/>
      <c r="C61" s="103">
        <v>60</v>
      </c>
      <c r="D61" s="109"/>
      <c r="E61" s="103">
        <v>60</v>
      </c>
      <c r="F61" s="109"/>
      <c r="G61" s="103">
        <v>60</v>
      </c>
      <c r="H61" s="109"/>
      <c r="I61" s="103">
        <v>60</v>
      </c>
      <c r="J61" s="109"/>
    </row>
    <row r="62" spans="1:10" x14ac:dyDescent="0.2">
      <c r="A62" s="103">
        <v>61</v>
      </c>
      <c r="B62" s="109"/>
      <c r="C62" s="103">
        <v>61</v>
      </c>
      <c r="D62" s="109"/>
      <c r="E62" s="103">
        <v>61</v>
      </c>
      <c r="F62" s="109"/>
      <c r="G62" s="103">
        <v>61</v>
      </c>
      <c r="H62" s="109"/>
      <c r="I62" s="103">
        <v>61</v>
      </c>
      <c r="J62" s="109"/>
    </row>
    <row r="63" spans="1:10" x14ac:dyDescent="0.2">
      <c r="A63" s="103">
        <v>62</v>
      </c>
      <c r="B63" s="109"/>
      <c r="C63" s="103">
        <v>62</v>
      </c>
      <c r="D63" s="109"/>
      <c r="E63" s="103">
        <v>62</v>
      </c>
      <c r="F63" s="109"/>
      <c r="G63" s="103">
        <v>62</v>
      </c>
      <c r="H63" s="109"/>
      <c r="I63" s="103">
        <v>62</v>
      </c>
      <c r="J63" s="109"/>
    </row>
    <row r="64" spans="1:10" x14ac:dyDescent="0.2">
      <c r="A64" s="103">
        <v>63</v>
      </c>
      <c r="B64" s="109"/>
      <c r="C64" s="103">
        <v>63</v>
      </c>
      <c r="D64" s="109"/>
      <c r="E64" s="103">
        <v>63</v>
      </c>
      <c r="F64" s="109"/>
      <c r="G64" s="103">
        <v>63</v>
      </c>
      <c r="H64" s="109"/>
      <c r="I64" s="103">
        <v>63</v>
      </c>
      <c r="J64" s="109"/>
    </row>
    <row r="65" spans="1:10" x14ac:dyDescent="0.2">
      <c r="A65" s="103">
        <v>64</v>
      </c>
      <c r="B65" s="109"/>
      <c r="C65" s="103">
        <v>64</v>
      </c>
      <c r="D65" s="109"/>
      <c r="E65" s="103">
        <v>64</v>
      </c>
      <c r="F65" s="109"/>
      <c r="G65" s="103">
        <v>64</v>
      </c>
      <c r="H65" s="109"/>
      <c r="I65" s="103">
        <v>64</v>
      </c>
      <c r="J65" s="109"/>
    </row>
    <row r="66" spans="1:10" x14ac:dyDescent="0.2">
      <c r="A66" s="103">
        <v>65</v>
      </c>
      <c r="B66" s="109"/>
      <c r="C66" s="103">
        <v>65</v>
      </c>
      <c r="D66" s="109"/>
      <c r="E66" s="103">
        <v>65</v>
      </c>
      <c r="F66" s="109"/>
      <c r="G66" s="103">
        <v>65</v>
      </c>
      <c r="H66" s="109"/>
      <c r="I66" s="103">
        <v>65</v>
      </c>
      <c r="J66" s="109"/>
    </row>
    <row r="67" spans="1:10" x14ac:dyDescent="0.2">
      <c r="A67" s="103">
        <v>66</v>
      </c>
      <c r="B67" s="109"/>
      <c r="C67" s="103">
        <v>66</v>
      </c>
      <c r="D67" s="109"/>
      <c r="E67" s="103">
        <v>66</v>
      </c>
      <c r="F67" s="109"/>
      <c r="G67" s="103">
        <v>66</v>
      </c>
      <c r="H67" s="109"/>
      <c r="I67" s="103">
        <v>66</v>
      </c>
      <c r="J67" s="109"/>
    </row>
    <row r="68" spans="1:10" x14ac:dyDescent="0.2">
      <c r="A68" s="103">
        <v>67</v>
      </c>
      <c r="B68" s="109"/>
      <c r="C68" s="103">
        <v>67</v>
      </c>
      <c r="D68" s="109"/>
      <c r="E68" s="103">
        <v>67</v>
      </c>
      <c r="F68" s="109"/>
      <c r="G68" s="103">
        <v>67</v>
      </c>
      <c r="H68" s="109"/>
      <c r="I68" s="103">
        <v>67</v>
      </c>
      <c r="J68" s="109"/>
    </row>
    <row r="69" spans="1:10" x14ac:dyDescent="0.2">
      <c r="A69" s="103">
        <v>68</v>
      </c>
      <c r="B69" s="109"/>
      <c r="C69" s="103">
        <v>68</v>
      </c>
      <c r="D69" s="109"/>
      <c r="E69" s="103">
        <v>68</v>
      </c>
      <c r="F69" s="109"/>
      <c r="G69" s="103">
        <v>68</v>
      </c>
      <c r="H69" s="109"/>
      <c r="I69" s="103">
        <v>68</v>
      </c>
      <c r="J69" s="109"/>
    </row>
    <row r="70" spans="1:10" x14ac:dyDescent="0.2">
      <c r="A70" s="103">
        <v>69</v>
      </c>
      <c r="B70" s="109"/>
      <c r="C70" s="103">
        <v>69</v>
      </c>
      <c r="D70" s="109"/>
      <c r="E70" s="103">
        <v>69</v>
      </c>
      <c r="F70" s="109"/>
      <c r="G70" s="103">
        <v>69</v>
      </c>
      <c r="H70" s="109"/>
      <c r="I70" s="103">
        <v>69</v>
      </c>
      <c r="J70" s="109"/>
    </row>
    <row r="71" spans="1:10" x14ac:dyDescent="0.2">
      <c r="A71" s="103">
        <v>70</v>
      </c>
      <c r="B71" s="109"/>
      <c r="C71" s="103">
        <v>70</v>
      </c>
      <c r="D71" s="109"/>
      <c r="E71" s="103">
        <v>70</v>
      </c>
      <c r="F71" s="109"/>
      <c r="G71" s="103">
        <v>70</v>
      </c>
      <c r="H71" s="109"/>
      <c r="I71" s="103">
        <v>70</v>
      </c>
      <c r="J71" s="109"/>
    </row>
    <row r="72" spans="1:10" x14ac:dyDescent="0.2">
      <c r="A72" s="103">
        <v>71</v>
      </c>
      <c r="B72" s="109"/>
      <c r="C72" s="103">
        <v>71</v>
      </c>
      <c r="D72" s="109"/>
      <c r="E72" s="103">
        <v>71</v>
      </c>
      <c r="F72" s="109"/>
      <c r="G72" s="103">
        <v>71</v>
      </c>
      <c r="H72" s="109"/>
      <c r="I72" s="103">
        <v>71</v>
      </c>
      <c r="J72" s="109"/>
    </row>
    <row r="73" spans="1:10" x14ac:dyDescent="0.2">
      <c r="A73" s="103">
        <v>72</v>
      </c>
      <c r="B73" s="109"/>
      <c r="C73" s="103">
        <v>72</v>
      </c>
      <c r="D73" s="109"/>
      <c r="E73" s="103">
        <v>72</v>
      </c>
      <c r="F73" s="109"/>
      <c r="G73" s="103">
        <v>72</v>
      </c>
      <c r="H73" s="109"/>
      <c r="I73" s="103">
        <v>72</v>
      </c>
      <c r="J73" s="109"/>
    </row>
    <row r="74" spans="1:10" x14ac:dyDescent="0.2">
      <c r="A74" s="103">
        <v>73</v>
      </c>
      <c r="B74" s="109"/>
      <c r="C74" s="103">
        <v>73</v>
      </c>
      <c r="D74" s="109"/>
      <c r="E74" s="103">
        <v>73</v>
      </c>
      <c r="F74" s="109"/>
      <c r="G74" s="103">
        <v>73</v>
      </c>
      <c r="H74" s="109"/>
      <c r="I74" s="103">
        <v>73</v>
      </c>
      <c r="J74" s="109"/>
    </row>
    <row r="75" spans="1:10" x14ac:dyDescent="0.2">
      <c r="A75" s="103">
        <v>74</v>
      </c>
      <c r="B75" s="109"/>
      <c r="C75" s="103">
        <v>74</v>
      </c>
      <c r="D75" s="109"/>
      <c r="E75" s="103">
        <v>74</v>
      </c>
      <c r="F75" s="109"/>
      <c r="G75" s="103">
        <v>74</v>
      </c>
      <c r="H75" s="109"/>
      <c r="I75" s="103">
        <v>74</v>
      </c>
      <c r="J75" s="109"/>
    </row>
    <row r="76" spans="1:10" x14ac:dyDescent="0.2">
      <c r="A76" s="103">
        <v>75</v>
      </c>
      <c r="B76" s="109"/>
      <c r="C76" s="103">
        <v>75</v>
      </c>
      <c r="D76" s="109"/>
      <c r="E76" s="103">
        <v>75</v>
      </c>
      <c r="F76" s="109"/>
      <c r="G76" s="103">
        <v>75</v>
      </c>
      <c r="H76" s="109"/>
      <c r="I76" s="103">
        <v>75</v>
      </c>
      <c r="J76" s="109"/>
    </row>
    <row r="77" spans="1:10" x14ac:dyDescent="0.2">
      <c r="A77" s="103">
        <v>76</v>
      </c>
      <c r="B77" s="109"/>
      <c r="C77" s="103">
        <v>76</v>
      </c>
      <c r="D77" s="109"/>
      <c r="E77" s="103">
        <v>76</v>
      </c>
      <c r="F77" s="109"/>
      <c r="G77" s="103">
        <v>76</v>
      </c>
      <c r="H77" s="109"/>
      <c r="I77" s="103">
        <v>76</v>
      </c>
      <c r="J77" s="109"/>
    </row>
    <row r="78" spans="1:10" x14ac:dyDescent="0.2">
      <c r="A78" s="103">
        <v>77</v>
      </c>
      <c r="B78" s="109"/>
      <c r="C78" s="103">
        <v>77</v>
      </c>
      <c r="D78" s="109"/>
      <c r="E78" s="103">
        <v>77</v>
      </c>
      <c r="F78" s="109"/>
      <c r="G78" s="103">
        <v>77</v>
      </c>
      <c r="H78" s="109"/>
      <c r="I78" s="103">
        <v>77</v>
      </c>
      <c r="J78" s="109"/>
    </row>
    <row r="79" spans="1:10" x14ac:dyDescent="0.2">
      <c r="A79" s="103">
        <v>78</v>
      </c>
      <c r="B79" s="109"/>
      <c r="C79" s="103">
        <v>78</v>
      </c>
      <c r="D79" s="109"/>
      <c r="E79" s="103">
        <v>78</v>
      </c>
      <c r="F79" s="109"/>
      <c r="G79" s="103">
        <v>78</v>
      </c>
      <c r="H79" s="109"/>
      <c r="I79" s="103">
        <v>78</v>
      </c>
      <c r="J79" s="109"/>
    </row>
    <row r="80" spans="1:10" x14ac:dyDescent="0.2">
      <c r="A80" s="103">
        <v>79</v>
      </c>
      <c r="B80" s="109"/>
      <c r="C80" s="103">
        <v>79</v>
      </c>
      <c r="D80" s="109"/>
      <c r="E80" s="103">
        <v>79</v>
      </c>
      <c r="F80" s="109"/>
      <c r="G80" s="103">
        <v>79</v>
      </c>
      <c r="H80" s="109"/>
      <c r="I80" s="103">
        <v>79</v>
      </c>
      <c r="J80" s="109"/>
    </row>
    <row r="81" spans="1:10" x14ac:dyDescent="0.2">
      <c r="A81" s="103">
        <v>80</v>
      </c>
      <c r="B81" s="109"/>
      <c r="C81" s="103">
        <v>80</v>
      </c>
      <c r="D81" s="109"/>
      <c r="E81" s="103">
        <v>80</v>
      </c>
      <c r="F81" s="109"/>
      <c r="G81" s="103">
        <v>80</v>
      </c>
      <c r="H81" s="109"/>
      <c r="I81" s="103">
        <v>80</v>
      </c>
      <c r="J81" s="109"/>
    </row>
    <row r="82" spans="1:10" x14ac:dyDescent="0.2">
      <c r="A82" s="103">
        <v>81</v>
      </c>
      <c r="B82" s="109"/>
      <c r="C82" s="103">
        <v>81</v>
      </c>
      <c r="D82" s="109"/>
      <c r="E82" s="103">
        <v>81</v>
      </c>
      <c r="F82" s="109"/>
      <c r="G82" s="103">
        <v>81</v>
      </c>
      <c r="H82" s="109"/>
      <c r="I82" s="103">
        <v>81</v>
      </c>
      <c r="J82" s="109"/>
    </row>
    <row r="83" spans="1:10" x14ac:dyDescent="0.2">
      <c r="A83" s="103">
        <v>82</v>
      </c>
      <c r="B83" s="109"/>
      <c r="C83" s="103">
        <v>82</v>
      </c>
      <c r="D83" s="109"/>
      <c r="E83" s="103">
        <v>82</v>
      </c>
      <c r="F83" s="109"/>
      <c r="G83" s="103">
        <v>82</v>
      </c>
      <c r="H83" s="109"/>
      <c r="I83" s="103">
        <v>82</v>
      </c>
      <c r="J83" s="109"/>
    </row>
    <row r="84" spans="1:10" x14ac:dyDescent="0.2">
      <c r="A84" s="103">
        <v>83</v>
      </c>
      <c r="B84" s="109"/>
      <c r="C84" s="103">
        <v>83</v>
      </c>
      <c r="D84" s="109"/>
      <c r="E84" s="103">
        <v>83</v>
      </c>
      <c r="F84" s="109"/>
      <c r="G84" s="103">
        <v>83</v>
      </c>
      <c r="H84" s="109"/>
      <c r="I84" s="103">
        <v>83</v>
      </c>
      <c r="J84" s="109"/>
    </row>
    <row r="85" spans="1:10" x14ac:dyDescent="0.2">
      <c r="A85" s="103">
        <v>84</v>
      </c>
      <c r="B85" s="109"/>
      <c r="C85" s="103">
        <v>84</v>
      </c>
      <c r="D85" s="109"/>
      <c r="E85" s="103">
        <v>84</v>
      </c>
      <c r="F85" s="109"/>
      <c r="G85" s="103">
        <v>84</v>
      </c>
      <c r="H85" s="109"/>
      <c r="I85" s="103">
        <v>84</v>
      </c>
      <c r="J85" s="109"/>
    </row>
    <row r="86" spans="1:10" x14ac:dyDescent="0.2">
      <c r="A86" s="103">
        <v>85</v>
      </c>
      <c r="B86" s="109"/>
      <c r="C86" s="103">
        <v>85</v>
      </c>
      <c r="D86" s="109"/>
      <c r="E86" s="103">
        <v>85</v>
      </c>
      <c r="F86" s="109"/>
      <c r="G86" s="103">
        <v>85</v>
      </c>
      <c r="H86" s="109"/>
      <c r="I86" s="103">
        <v>85</v>
      </c>
      <c r="J86" s="109"/>
    </row>
    <row r="87" spans="1:10" x14ac:dyDescent="0.2">
      <c r="A87" s="103">
        <v>86</v>
      </c>
      <c r="B87" s="109"/>
      <c r="C87" s="103">
        <v>86</v>
      </c>
      <c r="D87" s="109"/>
      <c r="E87" s="103">
        <v>86</v>
      </c>
      <c r="F87" s="109"/>
      <c r="G87" s="103">
        <v>86</v>
      </c>
      <c r="H87" s="109"/>
      <c r="I87" s="103">
        <v>86</v>
      </c>
      <c r="J87" s="109"/>
    </row>
    <row r="88" spans="1:10" x14ac:dyDescent="0.2">
      <c r="A88" s="103">
        <v>87</v>
      </c>
      <c r="B88" s="109"/>
      <c r="C88" s="103">
        <v>87</v>
      </c>
      <c r="D88" s="109"/>
      <c r="E88" s="103">
        <v>87</v>
      </c>
      <c r="F88" s="109"/>
      <c r="G88" s="103">
        <v>87</v>
      </c>
      <c r="H88" s="109"/>
      <c r="I88" s="103">
        <v>87</v>
      </c>
      <c r="J88" s="109"/>
    </row>
    <row r="89" spans="1:10" x14ac:dyDescent="0.2">
      <c r="A89" s="103">
        <v>88</v>
      </c>
      <c r="B89" s="109"/>
      <c r="C89" s="103">
        <v>88</v>
      </c>
      <c r="D89" s="109"/>
      <c r="E89" s="103">
        <v>88</v>
      </c>
      <c r="F89" s="109"/>
      <c r="G89" s="103">
        <v>88</v>
      </c>
      <c r="H89" s="109"/>
      <c r="I89" s="103">
        <v>88</v>
      </c>
      <c r="J89" s="109"/>
    </row>
    <row r="90" spans="1:10" x14ac:dyDescent="0.2">
      <c r="A90" s="103">
        <v>89</v>
      </c>
      <c r="B90" s="109"/>
      <c r="C90" s="103">
        <v>89</v>
      </c>
      <c r="D90" s="109"/>
      <c r="E90" s="103">
        <v>89</v>
      </c>
      <c r="F90" s="109"/>
      <c r="G90" s="103">
        <v>89</v>
      </c>
      <c r="H90" s="109"/>
      <c r="I90" s="103">
        <v>89</v>
      </c>
      <c r="J90" s="109"/>
    </row>
    <row r="91" spans="1:10" x14ac:dyDescent="0.2">
      <c r="A91" s="103">
        <v>90</v>
      </c>
      <c r="B91" s="109"/>
      <c r="C91" s="103">
        <v>90</v>
      </c>
      <c r="D91" s="109"/>
      <c r="E91" s="103">
        <v>90</v>
      </c>
      <c r="F91" s="109"/>
      <c r="G91" s="103">
        <v>90</v>
      </c>
      <c r="H91" s="109"/>
      <c r="I91" s="103">
        <v>90</v>
      </c>
      <c r="J91" s="109"/>
    </row>
    <row r="92" spans="1:10" x14ac:dyDescent="0.2">
      <c r="A92" s="103">
        <v>91</v>
      </c>
      <c r="B92" s="109"/>
      <c r="C92" s="103">
        <v>91</v>
      </c>
      <c r="D92" s="109"/>
      <c r="E92" s="103">
        <v>91</v>
      </c>
      <c r="F92" s="109"/>
      <c r="G92" s="103">
        <v>91</v>
      </c>
      <c r="H92" s="109"/>
      <c r="I92" s="103">
        <v>91</v>
      </c>
      <c r="J92" s="109"/>
    </row>
    <row r="93" spans="1:10" x14ac:dyDescent="0.2">
      <c r="A93" s="103">
        <v>92</v>
      </c>
      <c r="B93" s="109"/>
      <c r="C93" s="103">
        <v>92</v>
      </c>
      <c r="D93" s="109"/>
      <c r="E93" s="103">
        <v>92</v>
      </c>
      <c r="F93" s="109"/>
      <c r="G93" s="103">
        <v>92</v>
      </c>
      <c r="H93" s="109"/>
      <c r="I93" s="103">
        <v>92</v>
      </c>
      <c r="J93" s="109"/>
    </row>
    <row r="94" spans="1:10" x14ac:dyDescent="0.2">
      <c r="A94" s="103">
        <v>93</v>
      </c>
      <c r="B94" s="109"/>
      <c r="C94" s="103">
        <v>93</v>
      </c>
      <c r="D94" s="109"/>
      <c r="E94" s="103">
        <v>93</v>
      </c>
      <c r="F94" s="109"/>
      <c r="G94" s="103">
        <v>93</v>
      </c>
      <c r="H94" s="109"/>
      <c r="I94" s="103">
        <v>93</v>
      </c>
      <c r="J94" s="109"/>
    </row>
    <row r="95" spans="1:10" x14ac:dyDescent="0.2">
      <c r="A95" s="103">
        <v>94</v>
      </c>
      <c r="B95" s="109"/>
      <c r="C95" s="103">
        <v>94</v>
      </c>
      <c r="D95" s="109"/>
      <c r="E95" s="103">
        <v>94</v>
      </c>
      <c r="F95" s="109"/>
      <c r="G95" s="103">
        <v>94</v>
      </c>
      <c r="H95" s="109"/>
      <c r="I95" s="103">
        <v>94</v>
      </c>
      <c r="J95" s="109"/>
    </row>
    <row r="96" spans="1:10" x14ac:dyDescent="0.2">
      <c r="A96" s="103">
        <v>95</v>
      </c>
      <c r="B96" s="109"/>
      <c r="C96" s="103">
        <v>95</v>
      </c>
      <c r="D96" s="109"/>
      <c r="E96" s="103">
        <v>95</v>
      </c>
      <c r="F96" s="109"/>
      <c r="G96" s="103">
        <v>95</v>
      </c>
      <c r="H96" s="109"/>
      <c r="I96" s="103">
        <v>95</v>
      </c>
      <c r="J96" s="109"/>
    </row>
    <row r="97" spans="1:10" x14ac:dyDescent="0.2">
      <c r="A97" s="103">
        <v>96</v>
      </c>
      <c r="B97" s="109"/>
      <c r="C97" s="103">
        <v>96</v>
      </c>
      <c r="D97" s="109"/>
      <c r="E97" s="103">
        <v>96</v>
      </c>
      <c r="F97" s="109"/>
      <c r="G97" s="103">
        <v>96</v>
      </c>
      <c r="H97" s="109"/>
      <c r="I97" s="103">
        <v>96</v>
      </c>
      <c r="J97" s="109"/>
    </row>
    <row r="98" spans="1:10" x14ac:dyDescent="0.2">
      <c r="A98" s="103">
        <v>97</v>
      </c>
      <c r="B98" s="109"/>
      <c r="C98" s="103">
        <v>97</v>
      </c>
      <c r="D98" s="109"/>
      <c r="E98" s="103">
        <v>97</v>
      </c>
      <c r="F98" s="109"/>
      <c r="G98" s="103">
        <v>97</v>
      </c>
      <c r="H98" s="109"/>
      <c r="I98" s="103">
        <v>97</v>
      </c>
      <c r="J98" s="109"/>
    </row>
    <row r="99" spans="1:10" x14ac:dyDescent="0.2">
      <c r="A99" s="103">
        <v>98</v>
      </c>
      <c r="B99" s="109"/>
      <c r="C99" s="103">
        <v>98</v>
      </c>
      <c r="D99" s="109"/>
      <c r="E99" s="103">
        <v>98</v>
      </c>
      <c r="F99" s="109"/>
      <c r="G99" s="103">
        <v>98</v>
      </c>
      <c r="H99" s="109"/>
      <c r="I99" s="103">
        <v>98</v>
      </c>
      <c r="J99" s="109"/>
    </row>
    <row r="100" spans="1:10" x14ac:dyDescent="0.2">
      <c r="A100" s="103">
        <v>99</v>
      </c>
      <c r="B100" s="109"/>
      <c r="C100" s="103">
        <v>99</v>
      </c>
      <c r="D100" s="109"/>
      <c r="E100" s="103">
        <v>99</v>
      </c>
      <c r="F100" s="109"/>
      <c r="G100" s="103">
        <v>99</v>
      </c>
      <c r="H100" s="109"/>
      <c r="I100" s="103">
        <v>99</v>
      </c>
      <c r="J100" s="109"/>
    </row>
  </sheetData>
  <sheetProtection selectLockedCells="1"/>
  <pageMargins left="0.39370078740157483" right="0.39370078740157483" top="0.39370078740157483" bottom="0.39370078740157483" header="1.9685039370078741" footer="1.9685039370078741"/>
  <pageSetup paperSize="9" scale="98" fitToHeight="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8.95" customHeight="1" x14ac:dyDescent="0.2"/>
  <cols>
    <col min="1" max="1" width="8.28515625" style="60" customWidth="1"/>
    <col min="2" max="2" width="7.7109375" style="42" customWidth="1"/>
    <col min="3" max="10" width="20.7109375" style="42" customWidth="1"/>
    <col min="11" max="18" width="6.28515625" style="5" customWidth="1"/>
    <col min="19" max="20" width="6.28515625" style="42" customWidth="1"/>
    <col min="21" max="16384" width="9.140625" style="42"/>
  </cols>
  <sheetData>
    <row r="1" spans="1:19" s="41" customFormat="1" ht="15.95" customHeight="1" thickBot="1" x14ac:dyDescent="0.25">
      <c r="A1" s="30" t="s">
        <v>0</v>
      </c>
      <c r="B1" s="30"/>
      <c r="C1" s="30" t="s">
        <v>16</v>
      </c>
      <c r="D1" s="30" t="s">
        <v>17</v>
      </c>
      <c r="E1" s="30" t="s">
        <v>18</v>
      </c>
      <c r="F1" s="30" t="s">
        <v>19</v>
      </c>
      <c r="G1" s="30" t="s">
        <v>20</v>
      </c>
      <c r="H1" s="30" t="s">
        <v>21</v>
      </c>
      <c r="I1" s="30" t="s">
        <v>22</v>
      </c>
      <c r="J1" s="30" t="s">
        <v>23</v>
      </c>
      <c r="K1" s="118" t="s">
        <v>94</v>
      </c>
      <c r="L1" s="118" t="s">
        <v>96</v>
      </c>
      <c r="M1" s="118" t="s">
        <v>98</v>
      </c>
      <c r="N1" s="118" t="s">
        <v>100</v>
      </c>
      <c r="O1" s="118" t="s">
        <v>102</v>
      </c>
      <c r="P1" s="118" t="s">
        <v>104</v>
      </c>
      <c r="Q1" s="118" t="s">
        <v>106</v>
      </c>
      <c r="R1" s="118" t="s">
        <v>108</v>
      </c>
    </row>
    <row r="2" spans="1:19" ht="15.95" customHeight="1" x14ac:dyDescent="0.2">
      <c r="A2" s="43" t="s">
        <v>41</v>
      </c>
      <c r="B2" s="44" t="s">
        <v>1</v>
      </c>
      <c r="C2" s="45" t="s">
        <v>136</v>
      </c>
      <c r="D2" s="45" t="s">
        <v>394</v>
      </c>
      <c r="E2" s="45" t="s">
        <v>135</v>
      </c>
      <c r="F2" s="45" t="s">
        <v>396</v>
      </c>
      <c r="G2" s="45" t="s">
        <v>129</v>
      </c>
      <c r="H2" s="45" t="s">
        <v>117</v>
      </c>
      <c r="I2" s="45"/>
      <c r="J2" s="45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3" t="s">
        <v>11</v>
      </c>
      <c r="B3" s="46" t="s">
        <v>2</v>
      </c>
      <c r="C3" s="47" t="s">
        <v>100</v>
      </c>
      <c r="D3" s="47" t="s">
        <v>102</v>
      </c>
      <c r="E3" s="47" t="s">
        <v>104</v>
      </c>
      <c r="F3" s="47" t="s">
        <v>96</v>
      </c>
      <c r="G3" s="47" t="s">
        <v>106</v>
      </c>
      <c r="H3" s="47" t="s">
        <v>94</v>
      </c>
      <c r="I3" s="47"/>
      <c r="J3" s="47"/>
      <c r="K3" s="48">
        <f>IF(C3=K1,11,IF(D3=K1,9,IF(E3=K1,8,IF(F3=K1,7,IF(G3=K1,6,IF(H3=K1,5,IF(I3=K1,4,IF(J3=K1,3,0))))))))</f>
        <v>5</v>
      </c>
      <c r="L3" s="48">
        <f>IF(C3=L1,11,IF(D3=L1,9,IF(E3=L1,8,IF(F3=L1,7,IF(G3=L1,6,IF(H3=L1,5,IF(I3=L1,4,IF(J3=L1,3,0))))))))</f>
        <v>7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11</v>
      </c>
      <c r="O3" s="48">
        <f>IF(C3=O1,11,IF(D3=O1,9,IF(E3=O1,8,IF(F3=O1,7,IF(G3=O1,6,IF(H3=O1,5,IF(I3=O1,4,IF(J3=O1,3,0))))))))</f>
        <v>9</v>
      </c>
      <c r="P3" s="48">
        <f>IF(C3=P1,11,IF(D3=P1,9,IF(E3=P1,8,IF(F3=P1,7,IF(G3=P1,6,IF(H3=P1,5,IF(I3=P1,4,IF(J3=P1,3,0))))))))</f>
        <v>8</v>
      </c>
      <c r="Q3" s="48">
        <f>IF(C3=Q1,11,IF(D3=Q1,9,IF(E3=Q1,8,IF(F3=Q1,7,IF(G3=Q1,6,IF(H3=Q1,5,IF(I3=Q1,4,IF(J3=Q1,3,0))))))))</f>
        <v>6</v>
      </c>
      <c r="R3" s="48"/>
    </row>
    <row r="4" spans="1:19" ht="15.95" customHeight="1" x14ac:dyDescent="0.2">
      <c r="A4" s="119">
        <v>-2.5</v>
      </c>
      <c r="B4" s="49" t="s">
        <v>3</v>
      </c>
      <c r="C4" s="128">
        <v>15.73</v>
      </c>
      <c r="D4" s="51">
        <v>15.85</v>
      </c>
      <c r="E4" s="51">
        <v>16.940000000000001</v>
      </c>
      <c r="F4" s="51">
        <v>17.72</v>
      </c>
      <c r="G4" s="51">
        <v>18.489999999999998</v>
      </c>
      <c r="H4" s="51">
        <v>18.829999999999998</v>
      </c>
      <c r="I4" s="51"/>
      <c r="J4" s="51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3" t="s">
        <v>41</v>
      </c>
      <c r="B5" s="44" t="s">
        <v>1</v>
      </c>
      <c r="C5" s="45" t="s">
        <v>126</v>
      </c>
      <c r="D5" s="45" t="s">
        <v>386</v>
      </c>
      <c r="E5" s="45" t="s">
        <v>127</v>
      </c>
      <c r="F5" s="45" t="s">
        <v>119</v>
      </c>
      <c r="G5" s="45" t="s">
        <v>395</v>
      </c>
      <c r="H5" s="45"/>
      <c r="I5" s="45"/>
      <c r="J5" s="45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3" t="s">
        <v>12</v>
      </c>
      <c r="B6" s="46" t="s">
        <v>2</v>
      </c>
      <c r="C6" s="47" t="s">
        <v>100</v>
      </c>
      <c r="D6" s="47" t="s">
        <v>102</v>
      </c>
      <c r="E6" s="47" t="s">
        <v>106</v>
      </c>
      <c r="F6" s="47" t="s">
        <v>104</v>
      </c>
      <c r="G6" s="47" t="s">
        <v>94</v>
      </c>
      <c r="H6" s="47"/>
      <c r="I6" s="47"/>
      <c r="J6" s="47"/>
      <c r="K6" s="48">
        <f>IF(C6=K1,9,IF(D6=K1,7,IF(E6=K1,6,IF(F6=K1,5,IF(G6=K1,4,IF(H6=K1,3,IF(I6=K1,2,IF(J6=K1,1,0))))))))</f>
        <v>4</v>
      </c>
      <c r="L6" s="48">
        <f>IF(C6=L1,9,IF(D6=L1,7,IF(E6=L1,6,IF(F6=L1,5,IF(G6=L1,4,IF(H6=L1,3,IF(I6=L1,2,IF(J6=L1,1,0))))))))</f>
        <v>0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9</v>
      </c>
      <c r="O6" s="48">
        <f>IF(C6=O1,9,IF(D6=O1,7,IF(E6=O1,6,IF(F6=O1,5,IF(G6=O1,4,IF(H6=O1,3,IF(I6=O1,2,IF(J6=O1,1,0))))))))</f>
        <v>7</v>
      </c>
      <c r="P6" s="48">
        <f>IF(C6=P1,9,IF(D6=P1,7,IF(E6=P1,6,IF(F6=P1,5,IF(G6=P1,4,IF(H6=P1,3,IF(I6=P1,2,IF(J6=P1,1,0))))))))</f>
        <v>5</v>
      </c>
      <c r="Q6" s="48">
        <f>IF(C6=Q1,9,IF(D6=Q1,7,IF(E6=Q1,6,IF(F6=Q1,5,IF(G6=Q1,4,IF(H6=Q1,3,IF(I6=Q1,2,IF(J6=Q1,1,0))))))))</f>
        <v>6</v>
      </c>
      <c r="R6" s="48"/>
    </row>
    <row r="7" spans="1:19" ht="15.95" customHeight="1" thickBot="1" x14ac:dyDescent="0.25">
      <c r="A7" s="120">
        <v>-3.6</v>
      </c>
      <c r="B7" s="50" t="s">
        <v>3</v>
      </c>
      <c r="C7" s="53">
        <v>15.98</v>
      </c>
      <c r="D7" s="53">
        <v>16.96</v>
      </c>
      <c r="E7" s="53">
        <v>18.079999999999998</v>
      </c>
      <c r="F7" s="53">
        <v>18.850000000000001</v>
      </c>
      <c r="G7" s="53">
        <v>19.100000000000001</v>
      </c>
      <c r="H7" s="53"/>
      <c r="I7" s="53"/>
      <c r="J7" s="53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3" t="s">
        <v>46</v>
      </c>
      <c r="B8" s="44" t="s">
        <v>1</v>
      </c>
      <c r="C8" s="45" t="s">
        <v>111</v>
      </c>
      <c r="D8" s="45" t="s">
        <v>137</v>
      </c>
      <c r="E8" s="45" t="s">
        <v>394</v>
      </c>
      <c r="F8" s="45" t="s">
        <v>385</v>
      </c>
      <c r="G8" s="45" t="s">
        <v>131</v>
      </c>
      <c r="H8" s="45" t="s">
        <v>127</v>
      </c>
      <c r="I8" s="45"/>
      <c r="J8" s="45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3" t="s">
        <v>11</v>
      </c>
      <c r="B9" s="46" t="s">
        <v>2</v>
      </c>
      <c r="C9" s="47" t="s">
        <v>108</v>
      </c>
      <c r="D9" s="47" t="s">
        <v>100</v>
      </c>
      <c r="E9" s="47" t="s">
        <v>102</v>
      </c>
      <c r="F9" s="47" t="s">
        <v>104</v>
      </c>
      <c r="G9" s="47" t="s">
        <v>94</v>
      </c>
      <c r="H9" s="47" t="s">
        <v>106</v>
      </c>
      <c r="I9" s="47"/>
      <c r="J9" s="47"/>
      <c r="K9" s="48">
        <f>IF(C9=K1,11,IF(D9=K1,9,IF(E9=K1,8,IF(F9=K1,7,IF(G9=K1,6,IF(H9=K1,5,IF(I9=K1,4,IF(J9=K1,3,0))))))))</f>
        <v>6</v>
      </c>
      <c r="L9" s="48">
        <f>IF(C9=L1,11,IF(D9=L1,9,IF(E9=L1,8,IF(F9=L1,7,IF(G9=L1,6,IF(H9=L1,5,IF(I9=L1,4,IF(J9=L1,3,0))))))))</f>
        <v>0</v>
      </c>
      <c r="M9" s="48">
        <f>IF(C9=M1,11,IF(D9=M1,9,IF(E9=M1,8,IF(F9=M1,7,IF(G9=M1,6,IF(H9=M1,5,IF(I9=M1,4,IF(J9=M1,3,0))))))))</f>
        <v>0</v>
      </c>
      <c r="N9" s="48">
        <f>IF(C9=N1,11,IF(D9=N1,9,IF(E9=N1,8,IF(F9=N1,7,IF(G9=N1,6,IF(H9=N1,5,IF(I9=N1,4,IF(J9=N1,3,0))))))))</f>
        <v>9</v>
      </c>
      <c r="O9" s="48">
        <f>IF(C9=O1,11,IF(D9=O1,9,IF(E9=O1,8,IF(F9=O1,7,IF(G9=O1,6,IF(H9=O1,5,IF(I9=O1,4,IF(J9=O1,3,0))))))))</f>
        <v>8</v>
      </c>
      <c r="P9" s="48">
        <f>IF(C9=P1,11,IF(D9=P1,9,IF(E9=P1,8,IF(F9=P1,7,IF(G9=P1,6,IF(H9=P1,5,IF(I9=P1,4,IF(J9=P1,3,0))))))))</f>
        <v>7</v>
      </c>
      <c r="Q9" s="48">
        <f>IF(C9=Q1,11,IF(D9=Q1,9,IF(E9=Q1,8,IF(F9=Q1,7,IF(G9=Q1,6,IF(H9=Q1,5,IF(I9=Q1,4,IF(J9=Q1,3,0))))))))</f>
        <v>5</v>
      </c>
      <c r="R9" s="48">
        <v>11</v>
      </c>
    </row>
    <row r="10" spans="1:19" ht="15.95" customHeight="1" x14ac:dyDescent="0.2">
      <c r="A10" s="121"/>
      <c r="B10" s="49" t="s">
        <v>3</v>
      </c>
      <c r="C10" s="51" t="s">
        <v>435</v>
      </c>
      <c r="D10" s="51" t="s">
        <v>436</v>
      </c>
      <c r="E10" s="51" t="s">
        <v>437</v>
      </c>
      <c r="F10" s="51" t="s">
        <v>438</v>
      </c>
      <c r="G10" s="51" t="s">
        <v>439</v>
      </c>
      <c r="H10" s="52" t="s">
        <v>440</v>
      </c>
      <c r="I10" s="52"/>
      <c r="J10" s="52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3" t="s">
        <v>46</v>
      </c>
      <c r="B11" s="44" t="s">
        <v>1</v>
      </c>
      <c r="C11" s="45" t="s">
        <v>121</v>
      </c>
      <c r="D11" s="45" t="s">
        <v>133</v>
      </c>
      <c r="E11" s="45" t="s">
        <v>115</v>
      </c>
      <c r="F11" s="45" t="s">
        <v>129</v>
      </c>
      <c r="G11" s="45" t="s">
        <v>134</v>
      </c>
      <c r="H11" s="45"/>
      <c r="I11" s="45"/>
      <c r="J11" s="45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3" t="s">
        <v>12</v>
      </c>
      <c r="B12" s="46" t="s">
        <v>2</v>
      </c>
      <c r="C12" s="47" t="s">
        <v>100</v>
      </c>
      <c r="D12" s="47" t="s">
        <v>102</v>
      </c>
      <c r="E12" s="47" t="s">
        <v>108</v>
      </c>
      <c r="F12" s="47" t="s">
        <v>106</v>
      </c>
      <c r="G12" s="47" t="s">
        <v>104</v>
      </c>
      <c r="H12" s="47"/>
      <c r="I12" s="47"/>
      <c r="J12" s="47"/>
      <c r="K12" s="48">
        <f>IF(C12=K1,9,IF(D12=K1,7,IF(E12=K1,6,IF(F12=K1,5,IF(G12=K1,4,IF(H12=K1,3,IF(I12=K1,2,IF(J12=K1,1,0))))))))</f>
        <v>0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9</v>
      </c>
      <c r="O12" s="48">
        <f>IF(C12=O1,9,IF(D12=O1,7,IF(E12=O1,6,IF(F12=O1,5,IF(G12=O1,4,IF(H12=O1,3,IF(I12=O1,2,IF(J12=O1,1,0))))))))</f>
        <v>7</v>
      </c>
      <c r="P12" s="48">
        <f>IF(C12=P1,9,IF(D12=P1,7,IF(E12=P1,6,IF(F12=P1,5,IF(G12=P1,4,IF(H12=P1,3,IF(I12=P1,2,IF(J12=P1,1,0))))))))</f>
        <v>4</v>
      </c>
      <c r="Q12" s="48">
        <f>IF(C12=Q1,9,IF(D12=Q1,7,IF(E12=Q1,6,IF(F12=Q1,5,IF(G12=Q1,4,IF(H12=Q1,3,IF(I12=Q1,2,IF(J12=Q1,1,0))))))))</f>
        <v>5</v>
      </c>
      <c r="R12" s="48">
        <v>6</v>
      </c>
    </row>
    <row r="13" spans="1:19" ht="15.95" customHeight="1" thickBot="1" x14ac:dyDescent="0.25">
      <c r="A13" s="122"/>
      <c r="B13" s="50" t="s">
        <v>3</v>
      </c>
      <c r="C13" s="53" t="s">
        <v>445</v>
      </c>
      <c r="D13" s="53" t="s">
        <v>446</v>
      </c>
      <c r="E13" s="53" t="s">
        <v>447</v>
      </c>
      <c r="F13" s="53" t="s">
        <v>448</v>
      </c>
      <c r="G13" s="54" t="s">
        <v>449</v>
      </c>
      <c r="H13" s="54"/>
      <c r="I13" s="54"/>
      <c r="J13" s="54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3" t="s">
        <v>63</v>
      </c>
      <c r="B14" s="44" t="s">
        <v>1</v>
      </c>
      <c r="C14" s="45" t="s">
        <v>131</v>
      </c>
      <c r="D14" s="45" t="s">
        <v>125</v>
      </c>
      <c r="E14" s="45" t="s">
        <v>396</v>
      </c>
      <c r="F14" s="45" t="s">
        <v>110</v>
      </c>
      <c r="G14" s="45" t="s">
        <v>385</v>
      </c>
      <c r="H14" s="45" t="s">
        <v>129</v>
      </c>
      <c r="I14" s="45"/>
      <c r="J14" s="45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3" t="s">
        <v>11</v>
      </c>
      <c r="B15" s="46" t="s">
        <v>2</v>
      </c>
      <c r="C15" s="47" t="s">
        <v>94</v>
      </c>
      <c r="D15" s="47" t="s">
        <v>102</v>
      </c>
      <c r="E15" s="47" t="s">
        <v>96</v>
      </c>
      <c r="F15" s="47" t="s">
        <v>100</v>
      </c>
      <c r="G15" s="47" t="s">
        <v>104</v>
      </c>
      <c r="H15" s="47" t="s">
        <v>106</v>
      </c>
      <c r="I15" s="47"/>
      <c r="J15" s="47"/>
      <c r="K15" s="48">
        <f>IF(C15=K1,11,IF(D15=K1,9,IF(E15=K1,8,IF(F15=K1,7,IF(G15=K1,6,IF(H15=K1,5,IF(I15=K1,4,IF(J15=K1,3,0))))))))</f>
        <v>11</v>
      </c>
      <c r="L15" s="48">
        <f>IF(C15=L1,11,IF(D15=L1,9,IF(E15=L1,8,IF(F15=L1,7,IF(G15=L1,6,IF(H15=L1,5,IF(I15=L1,4,IF(J15=L1,3,0))))))))</f>
        <v>8</v>
      </c>
      <c r="M15" s="48">
        <f>IF(C15=M1,11,IF(D15=M1,9,IF(E15=M1,8,IF(F15=M1,7,IF(G15=M1,6,IF(H15=M1,5,IF(I15=M1,4,IF(J15=M1,3,0))))))))</f>
        <v>0</v>
      </c>
      <c r="N15" s="48">
        <f>IF(C15=N1,11,IF(D15=N1,9,IF(E15=N1,8,IF(F15=N1,7,IF(G15=N1,6,IF(H15=N1,5,IF(I15=N1,4,IF(J15=N1,3,0))))))))</f>
        <v>7</v>
      </c>
      <c r="O15" s="48">
        <f>IF(C15=O1,11,IF(D15=O1,9,IF(E15=O1,8,IF(F15=O1,7,IF(G15=O1,6,IF(H15=O1,5,IF(I15=O1,4,IF(J15=O1,3,0))))))))</f>
        <v>9</v>
      </c>
      <c r="P15" s="48">
        <f>IF(C15=P1,11,IF(D15=P1,9,IF(E15=P1,8,IF(F15=P1,7,IF(G15=P1,6,IF(H15=P1,5,IF(I15=P1,4,IF(J15=P1,3,0))))))))</f>
        <v>6</v>
      </c>
      <c r="Q15" s="48">
        <f>IF(C15=Q1,11,IF(D15=Q1,9,IF(E15=Q1,8,IF(F15=Q1,7,IF(G15=Q1,6,IF(H15=Q1,5,IF(I15=Q1,4,IF(J15=Q1,3,0))))))))</f>
        <v>5</v>
      </c>
      <c r="R15" s="48"/>
      <c r="S15" s="55"/>
    </row>
    <row r="16" spans="1:19" ht="15.95" customHeight="1" x14ac:dyDescent="0.2">
      <c r="A16" s="119"/>
      <c r="B16" s="49" t="s">
        <v>3</v>
      </c>
      <c r="C16" s="51">
        <v>5.34</v>
      </c>
      <c r="D16" s="51">
        <v>4.49</v>
      </c>
      <c r="E16" s="51">
        <v>3.77</v>
      </c>
      <c r="F16" s="51">
        <v>3.53</v>
      </c>
      <c r="G16" s="51">
        <v>3.51</v>
      </c>
      <c r="H16" s="51">
        <v>3.36</v>
      </c>
      <c r="I16" s="51"/>
      <c r="J16" s="51"/>
      <c r="K16" s="3"/>
      <c r="L16" s="3"/>
      <c r="M16" s="3"/>
      <c r="N16" s="3"/>
      <c r="O16" s="3"/>
      <c r="P16" s="3"/>
      <c r="Q16" s="3"/>
      <c r="R16" s="3"/>
      <c r="S16" s="55"/>
    </row>
    <row r="17" spans="1:19" ht="15.95" customHeight="1" x14ac:dyDescent="0.2">
      <c r="A17" s="43" t="s">
        <v>63</v>
      </c>
      <c r="B17" s="44" t="s">
        <v>1</v>
      </c>
      <c r="C17" s="45" t="s">
        <v>117</v>
      </c>
      <c r="D17" s="45" t="s">
        <v>128</v>
      </c>
      <c r="E17" s="45" t="s">
        <v>122</v>
      </c>
      <c r="F17" s="45" t="s">
        <v>116</v>
      </c>
      <c r="G17" s="45" t="s">
        <v>119</v>
      </c>
      <c r="H17" s="45"/>
      <c r="I17" s="45"/>
      <c r="J17" s="45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3" t="s">
        <v>12</v>
      </c>
      <c r="B18" s="46" t="s">
        <v>2</v>
      </c>
      <c r="C18" s="47" t="s">
        <v>94</v>
      </c>
      <c r="D18" s="47" t="s">
        <v>102</v>
      </c>
      <c r="E18" s="47" t="s">
        <v>100</v>
      </c>
      <c r="F18" s="47" t="s">
        <v>106</v>
      </c>
      <c r="G18" s="47" t="s">
        <v>104</v>
      </c>
      <c r="H18" s="47"/>
      <c r="I18" s="47"/>
      <c r="J18" s="47"/>
      <c r="K18" s="48">
        <f>IF(C18=K1,9,IF(D18=K1,7,IF(E18=K1,6,IF(F18=K1,5,IF(G18=K1,4,IF(H18=K1,3,IF(I18=K1,2,IF(J18=K1,1,0))))))))</f>
        <v>9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6</v>
      </c>
      <c r="O18" s="48">
        <f>IF(C18=O1,9,IF(D18=O1,7,IF(E18=O1,6,IF(F18=O1,5,IF(G18=O1,4,IF(H18=O1,3,IF(I18=O1,2,IF(J18=O1,1,0))))))))</f>
        <v>7</v>
      </c>
      <c r="P18" s="48">
        <f>IF(C18=P1,9,IF(D18=P1,7,IF(E18=P1,6,IF(F18=P1,5,IF(G18=P1,4,IF(H18=P1,3,IF(I18=P1,2,IF(J18=P1,1,0))))))))</f>
        <v>4</v>
      </c>
      <c r="Q18" s="48">
        <f>IF(C18=Q1,9,IF(D18=Q1,7,IF(E18=Q1,6,IF(F18=Q1,5,IF(G18=Q1,4,IF(H18=Q1,3,IF(I18=Q1,2,IF(J18=Q1,1,0))))))))</f>
        <v>5</v>
      </c>
      <c r="R18" s="48"/>
      <c r="S18" s="55"/>
    </row>
    <row r="19" spans="1:19" ht="15.95" customHeight="1" thickBot="1" x14ac:dyDescent="0.25">
      <c r="A19" s="120"/>
      <c r="B19" s="50" t="s">
        <v>3</v>
      </c>
      <c r="C19" s="53">
        <v>4.5599999999999996</v>
      </c>
      <c r="D19" s="53">
        <v>3.78</v>
      </c>
      <c r="E19" s="53">
        <v>3.26</v>
      </c>
      <c r="F19" s="53">
        <v>3.19</v>
      </c>
      <c r="G19" s="53">
        <v>2.2599999999999998</v>
      </c>
      <c r="H19" s="53"/>
      <c r="I19" s="53"/>
      <c r="J19" s="53"/>
      <c r="K19" s="4"/>
      <c r="L19" s="4"/>
      <c r="M19" s="4"/>
      <c r="N19" s="4"/>
      <c r="O19" s="4"/>
      <c r="P19" s="4"/>
      <c r="Q19" s="4"/>
      <c r="R19" s="4"/>
      <c r="S19" s="55"/>
    </row>
    <row r="20" spans="1:19" ht="15.95" customHeight="1" x14ac:dyDescent="0.2">
      <c r="A20" s="43" t="s">
        <v>61</v>
      </c>
      <c r="B20" s="44" t="s">
        <v>1</v>
      </c>
      <c r="C20" s="45" t="s">
        <v>137</v>
      </c>
      <c r="D20" s="45" t="s">
        <v>131</v>
      </c>
      <c r="E20" s="45" t="s">
        <v>135</v>
      </c>
      <c r="F20" s="45" t="s">
        <v>120</v>
      </c>
      <c r="G20" s="45" t="s">
        <v>386</v>
      </c>
      <c r="H20" s="45"/>
      <c r="I20" s="45"/>
      <c r="J20" s="45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3" t="s">
        <v>11</v>
      </c>
      <c r="B21" s="46" t="s">
        <v>2</v>
      </c>
      <c r="C21" s="47" t="s">
        <v>100</v>
      </c>
      <c r="D21" s="47" t="s">
        <v>94</v>
      </c>
      <c r="E21" s="47" t="s">
        <v>104</v>
      </c>
      <c r="F21" s="47" t="s">
        <v>106</v>
      </c>
      <c r="G21" s="47" t="s">
        <v>102</v>
      </c>
      <c r="H21" s="47"/>
      <c r="I21" s="47"/>
      <c r="J21" s="47"/>
      <c r="K21" s="48">
        <f>IF(C21=K1,11,IF(D21=K1,9,IF(E21=K1,8,IF(F21=K1,7,IF(G21=K1,6,IF(H21=K1,5,IF(I21=K1,4,IF(J21=K1,3,0))))))))</f>
        <v>9</v>
      </c>
      <c r="L21" s="48">
        <f>IF(C21=L1,11,IF(D21=L1,9,IF(E21=L1,8,IF(F21=L1,7,IF(G21=L1,6,IF(H21=L1,5,IF(I21=L1,4,IF(J21=L1,3,0))))))))</f>
        <v>0</v>
      </c>
      <c r="M21" s="48">
        <f>IF(C21=M1,11,IF(D21=M1,9,IF(E21=M1,8,IF(F21=M1,7,IF(G21=M1,6,IF(H21=M1,5,IF(I21=M1,4,IF(J21=M1,3,0))))))))</f>
        <v>0</v>
      </c>
      <c r="N21" s="48">
        <f>IF(C21=N1,11,IF(D21=N1,9,IF(E21=N1,8,IF(F21=N1,7,IF(G21=N1,6,IF(H21=N1,5,IF(I21=N1,4,IF(J21=N1,3,0))))))))</f>
        <v>11</v>
      </c>
      <c r="O21" s="48">
        <f>IF(C21=O1,11,IF(D21=O1,9,IF(E21=O1,8,IF(F21=O1,7,IF(G21=O1,6,IF(H21=O1,5,IF(I21=O1,4,IF(J21=O1,3,0))))))))</f>
        <v>6</v>
      </c>
      <c r="P21" s="48">
        <f>IF(C21=P1,11,IF(D21=P1,9,IF(E21=P1,8,IF(F21=P1,7,IF(G21=P1,6,IF(H21=P1,5,IF(I21=P1,4,IF(J21=P1,3,0))))))))</f>
        <v>8</v>
      </c>
      <c r="Q21" s="48">
        <f>IF(C21=Q1,11,IF(D21=Q1,9,IF(E21=Q1,8,IF(F21=Q1,7,IF(G21=Q1,6,IF(H21=Q1,5,IF(I21=Q1,4,IF(J21=Q1,3,0))))))))</f>
        <v>7</v>
      </c>
      <c r="R21" s="48"/>
      <c r="S21" s="55"/>
    </row>
    <row r="22" spans="1:19" ht="15.95" customHeight="1" x14ac:dyDescent="0.2">
      <c r="A22" s="119"/>
      <c r="B22" s="49" t="s">
        <v>3</v>
      </c>
      <c r="C22" s="56" t="s">
        <v>601</v>
      </c>
      <c r="D22" s="56" t="s">
        <v>602</v>
      </c>
      <c r="E22" s="56" t="s">
        <v>571</v>
      </c>
      <c r="F22" s="56" t="s">
        <v>543</v>
      </c>
      <c r="G22" s="56" t="s">
        <v>541</v>
      </c>
      <c r="H22" s="51"/>
      <c r="I22" s="51"/>
      <c r="J22" s="51"/>
      <c r="K22" s="3"/>
      <c r="L22" s="3"/>
      <c r="M22" s="3"/>
      <c r="N22" s="3"/>
      <c r="O22" s="3"/>
      <c r="P22" s="3"/>
      <c r="Q22" s="3"/>
      <c r="R22" s="3"/>
      <c r="S22" s="55"/>
    </row>
    <row r="23" spans="1:19" ht="15.95" customHeight="1" x14ac:dyDescent="0.2">
      <c r="A23" s="43" t="s">
        <v>61</v>
      </c>
      <c r="B23" s="44" t="s">
        <v>1</v>
      </c>
      <c r="C23" s="45" t="s">
        <v>136</v>
      </c>
      <c r="D23" s="45" t="s">
        <v>385</v>
      </c>
      <c r="E23" s="45" t="s">
        <v>116</v>
      </c>
      <c r="F23" s="45" t="s">
        <v>117</v>
      </c>
      <c r="G23" s="45"/>
      <c r="H23" s="45"/>
      <c r="I23" s="45"/>
      <c r="J23" s="45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3" t="s">
        <v>12</v>
      </c>
      <c r="B24" s="46" t="s">
        <v>2</v>
      </c>
      <c r="C24" s="47" t="s">
        <v>100</v>
      </c>
      <c r="D24" s="47" t="s">
        <v>104</v>
      </c>
      <c r="E24" s="47" t="s">
        <v>106</v>
      </c>
      <c r="F24" s="47" t="s">
        <v>94</v>
      </c>
      <c r="G24" s="47"/>
      <c r="H24" s="47"/>
      <c r="I24" s="47"/>
      <c r="J24" s="47"/>
      <c r="K24" s="48">
        <f>IF(C24=K1,9,IF(D24=K1,7,IF(E24=K1,6,IF(F24=K1,5,IF(G24=K1,4,IF(H24=K1,3,IF(I24=K1,2,IF(J24=K1,1,0))))))))</f>
        <v>5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9</v>
      </c>
      <c r="O24" s="48">
        <f>IF(C24=O1,9,IF(D24=O1,7,IF(E24=O1,6,IF(F24=O1,5,IF(G24=O1,4,IF(H24=O1,3,IF(I24=O1,2,IF(J24=O1,1,0))))))))</f>
        <v>0</v>
      </c>
      <c r="P24" s="48">
        <f>IF(C24=P1,9,IF(D24=P1,7,IF(E24=P1,6,IF(F24=P1,5,IF(G24=P1,4,IF(H24=P1,3,IF(I24=P1,2,IF(J24=P1,1,0))))))))</f>
        <v>7</v>
      </c>
      <c r="Q24" s="48">
        <f>IF(C24=Q1,9,IF(D24=Q1,7,IF(E24=Q1,6,IF(F24=Q1,5,IF(G24=Q1,4,IF(H24=Q1,3,IF(I24=Q1,2,IF(J24=Q1,1,0))))))))</f>
        <v>6</v>
      </c>
      <c r="R24" s="48"/>
      <c r="S24" s="55"/>
    </row>
    <row r="25" spans="1:19" ht="15.95" customHeight="1" thickBot="1" x14ac:dyDescent="0.25">
      <c r="A25" s="120"/>
      <c r="B25" s="50" t="s">
        <v>3</v>
      </c>
      <c r="C25" s="57" t="s">
        <v>603</v>
      </c>
      <c r="D25" s="57" t="s">
        <v>543</v>
      </c>
      <c r="E25" s="57" t="s">
        <v>541</v>
      </c>
      <c r="F25" s="57" t="s">
        <v>673</v>
      </c>
      <c r="G25" s="53"/>
      <c r="H25" s="53"/>
      <c r="I25" s="53"/>
      <c r="J25" s="53"/>
      <c r="K25" s="4"/>
      <c r="L25" s="4"/>
      <c r="M25" s="4"/>
      <c r="N25" s="4"/>
      <c r="O25" s="4"/>
      <c r="P25" s="4"/>
      <c r="Q25" s="4"/>
      <c r="R25" s="4"/>
      <c r="S25" s="55"/>
    </row>
    <row r="26" spans="1:19" ht="15.95" hidden="1" customHeight="1" x14ac:dyDescent="0.2">
      <c r="A26" s="43"/>
      <c r="B26" s="44" t="s">
        <v>1</v>
      </c>
      <c r="C26" s="45"/>
      <c r="D26" s="45"/>
      <c r="E26" s="45"/>
      <c r="F26" s="45"/>
      <c r="G26" s="45"/>
      <c r="H26" s="45"/>
      <c r="I26" s="45"/>
      <c r="J26" s="45"/>
      <c r="K26" s="2"/>
      <c r="L26" s="2"/>
      <c r="M26" s="2"/>
      <c r="N26" s="2"/>
      <c r="O26" s="2"/>
      <c r="P26" s="2"/>
      <c r="Q26" s="2"/>
      <c r="R26" s="2"/>
    </row>
    <row r="27" spans="1:19" ht="15.95" hidden="1" customHeight="1" x14ac:dyDescent="0.2">
      <c r="A27" s="43" t="s">
        <v>11</v>
      </c>
      <c r="B27" s="46" t="s">
        <v>2</v>
      </c>
      <c r="C27" s="47"/>
      <c r="D27" s="47"/>
      <c r="E27" s="47"/>
      <c r="F27" s="47"/>
      <c r="G27" s="47"/>
      <c r="H27" s="47"/>
      <c r="I27" s="47"/>
      <c r="J27" s="47"/>
      <c r="K27" s="48">
        <f>IF(C27=K1,11,IF(D27=K1,9,IF(E27=K1,8,IF(F27=K1,7,IF(G27=K1,6,IF(H27=K1,5,IF(I27=K1,4,IF(J27=K1,3,0))))))))</f>
        <v>0</v>
      </c>
      <c r="L27" s="48">
        <f>IF(C27=L1,11,IF(D27=L1,9,IF(E27=L1,8,IF(F27=L1,7,IF(G27=L1,6,IF(H27=L1,5,IF(I27=L1,4,IF(J27=L1,3,0))))))))</f>
        <v>0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0</v>
      </c>
      <c r="O27" s="48">
        <f>IF(C27=O1,11,IF(D27=O1,9,IF(E27=O1,8,IF(F27=O1,7,IF(G27=O1,6,IF(H27=O1,5,IF(I27=O1,4,IF(J27=O1,3,0))))))))</f>
        <v>0</v>
      </c>
      <c r="P27" s="48">
        <f>IF(C27=P1,11,IF(D27=P1,9,IF(E27=P1,8,IF(F27=P1,7,IF(G27=P1,6,IF(H27=P1,5,IF(I27=P1,4,IF(J27=P1,3,0))))))))</f>
        <v>0</v>
      </c>
      <c r="Q27" s="48">
        <f>IF(C27=Q1,11,IF(D27=Q1,9,IF(E27=Q1,8,IF(F27=Q1,7,IF(G27=Q1,6,IF(H27=Q1,5,IF(I27=Q1,4,IF(J27=Q1,3,0))))))))</f>
        <v>0</v>
      </c>
      <c r="R27" s="48"/>
      <c r="S27" s="55"/>
    </row>
    <row r="28" spans="1:19" ht="15.95" hidden="1" customHeight="1" x14ac:dyDescent="0.2">
      <c r="A28" s="119"/>
      <c r="B28" s="49" t="s">
        <v>3</v>
      </c>
      <c r="C28" s="58"/>
      <c r="D28" s="56"/>
      <c r="E28" s="56"/>
      <c r="F28" s="56"/>
      <c r="G28" s="56"/>
      <c r="H28" s="56"/>
      <c r="I28" s="56"/>
      <c r="J28" s="56"/>
      <c r="K28" s="3"/>
      <c r="L28" s="3"/>
      <c r="M28" s="3"/>
      <c r="N28" s="3"/>
      <c r="O28" s="3"/>
      <c r="P28" s="3"/>
      <c r="Q28" s="3"/>
      <c r="R28" s="3"/>
    </row>
    <row r="29" spans="1:19" ht="15.95" hidden="1" customHeight="1" x14ac:dyDescent="0.2">
      <c r="A29" s="43"/>
      <c r="B29" s="44" t="s">
        <v>1</v>
      </c>
      <c r="C29" s="45"/>
      <c r="D29" s="45"/>
      <c r="E29" s="45"/>
      <c r="F29" s="45"/>
      <c r="G29" s="45"/>
      <c r="H29" s="45"/>
      <c r="I29" s="45"/>
      <c r="J29" s="45"/>
      <c r="K29" s="2"/>
      <c r="L29" s="2"/>
      <c r="M29" s="2"/>
      <c r="N29" s="2"/>
      <c r="O29" s="2"/>
      <c r="P29" s="2"/>
      <c r="Q29" s="2"/>
      <c r="R29" s="2"/>
    </row>
    <row r="30" spans="1:19" ht="15.95" hidden="1" customHeight="1" x14ac:dyDescent="0.2">
      <c r="A30" s="43" t="s">
        <v>12</v>
      </c>
      <c r="B30" s="46" t="s">
        <v>2</v>
      </c>
      <c r="C30" s="47"/>
      <c r="D30" s="47"/>
      <c r="E30" s="47"/>
      <c r="F30" s="47"/>
      <c r="G30" s="47"/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0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0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0</v>
      </c>
      <c r="Q30" s="48">
        <f>IF(C30=Q1,9,IF(D30=Q1,7,IF(E30=Q1,6,IF(F30=Q1,5,IF(G30=Q1,4,IF(H30=Q1,3,IF(I30=Q1,2,IF(J30=Q1,1,0))))))))</f>
        <v>0</v>
      </c>
      <c r="R30" s="48"/>
      <c r="S30" s="59"/>
    </row>
    <row r="31" spans="1:19" ht="15.95" hidden="1" customHeight="1" thickBot="1" x14ac:dyDescent="0.25">
      <c r="A31" s="120"/>
      <c r="B31" s="50" t="s">
        <v>3</v>
      </c>
      <c r="C31" s="57"/>
      <c r="D31" s="57"/>
      <c r="E31" s="57"/>
      <c r="F31" s="57"/>
      <c r="G31" s="57"/>
      <c r="H31" s="57"/>
      <c r="I31" s="57"/>
      <c r="J31" s="57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3"/>
      <c r="B32" s="44" t="s">
        <v>1</v>
      </c>
      <c r="C32" s="45"/>
      <c r="D32" s="45"/>
      <c r="E32" s="45"/>
      <c r="F32" s="45"/>
      <c r="G32" s="45"/>
      <c r="H32" s="45"/>
      <c r="I32" s="45"/>
      <c r="J32" s="45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3" t="s">
        <v>11</v>
      </c>
      <c r="B33" s="46" t="s">
        <v>2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/>
    </row>
    <row r="34" spans="1:18" ht="15.95" hidden="1" customHeight="1" x14ac:dyDescent="0.2">
      <c r="A34" s="119"/>
      <c r="B34" s="49" t="s">
        <v>3</v>
      </c>
      <c r="C34" s="51"/>
      <c r="D34" s="51"/>
      <c r="E34" s="51"/>
      <c r="F34" s="51"/>
      <c r="G34" s="51"/>
      <c r="H34" s="51"/>
      <c r="I34" s="51"/>
      <c r="J34" s="51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3"/>
      <c r="B35" s="44" t="s">
        <v>1</v>
      </c>
      <c r="C35" s="45"/>
      <c r="D35" s="45"/>
      <c r="E35" s="45"/>
      <c r="F35" s="45"/>
      <c r="G35" s="45"/>
      <c r="H35" s="45"/>
      <c r="I35" s="45"/>
      <c r="J35" s="45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3" t="s">
        <v>12</v>
      </c>
      <c r="B36" s="46" t="s">
        <v>2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/>
    </row>
    <row r="37" spans="1:18" ht="15.95" hidden="1" customHeight="1" thickBot="1" x14ac:dyDescent="0.25">
      <c r="A37" s="120"/>
      <c r="B37" s="50" t="s">
        <v>3</v>
      </c>
      <c r="C37" s="53"/>
      <c r="D37" s="53"/>
      <c r="E37" s="53"/>
      <c r="F37" s="53"/>
      <c r="G37" s="53"/>
      <c r="H37" s="53"/>
      <c r="I37" s="53"/>
      <c r="J37" s="54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3"/>
      <c r="B38" s="44" t="s">
        <v>1</v>
      </c>
      <c r="C38" s="45"/>
      <c r="D38" s="45"/>
      <c r="E38" s="45"/>
      <c r="F38" s="45"/>
      <c r="G38" s="45"/>
      <c r="H38" s="45"/>
      <c r="I38" s="45"/>
      <c r="J38" s="45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3" t="s">
        <v>11</v>
      </c>
      <c r="B39" s="46" t="s">
        <v>2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/>
    </row>
    <row r="40" spans="1:18" ht="15.95" hidden="1" customHeight="1" x14ac:dyDescent="0.2">
      <c r="A40" s="119"/>
      <c r="B40" s="49" t="s">
        <v>3</v>
      </c>
      <c r="C40" s="51"/>
      <c r="D40" s="51"/>
      <c r="E40" s="51"/>
      <c r="F40" s="51"/>
      <c r="G40" s="51"/>
      <c r="H40" s="51"/>
      <c r="I40" s="51"/>
      <c r="J40" s="51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3"/>
      <c r="B41" s="44" t="s">
        <v>1</v>
      </c>
      <c r="C41" s="45"/>
      <c r="D41" s="45"/>
      <c r="E41" s="45"/>
      <c r="F41" s="45"/>
      <c r="G41" s="45"/>
      <c r="H41" s="45"/>
      <c r="I41" s="45"/>
      <c r="J41" s="45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3" t="s">
        <v>12</v>
      </c>
      <c r="B42" s="46" t="s">
        <v>2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/>
    </row>
    <row r="43" spans="1:18" ht="15.95" hidden="1" customHeight="1" thickBot="1" x14ac:dyDescent="0.25">
      <c r="A43" s="120"/>
      <c r="B43" s="50" t="s">
        <v>3</v>
      </c>
      <c r="C43" s="53"/>
      <c r="D43" s="53"/>
      <c r="E43" s="53"/>
      <c r="F43" s="53"/>
      <c r="G43" s="53"/>
      <c r="H43" s="53"/>
      <c r="I43" s="53"/>
      <c r="J43" s="53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3" t="s">
        <v>13</v>
      </c>
      <c r="B44" s="46" t="s">
        <v>2</v>
      </c>
      <c r="C44" s="47" t="s">
        <v>100</v>
      </c>
      <c r="D44" s="47" t="s">
        <v>102</v>
      </c>
      <c r="E44" s="47" t="s">
        <v>104</v>
      </c>
      <c r="F44" s="47" t="s">
        <v>106</v>
      </c>
      <c r="G44" s="47"/>
      <c r="H44" s="47"/>
      <c r="I44" s="47"/>
      <c r="J44" s="47"/>
      <c r="K44" s="48">
        <f>IF(C44=K1,11,IF(D44=K1,9,IF(E44=K1,8,IF(F44=K1,7,IF(G44=K1,6,IF(H44=K1,5,IF(I44=K1,4,IF(J44=K1,3,0))))))))</f>
        <v>0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11</v>
      </c>
      <c r="O44" s="48">
        <f>IF(C44=O1,11,IF(D44=O1,9,IF(E44=O1,8,IF(F44=O1,7,IF(G44=O1,6,IF(H44=O1,5,IF(I44=O1,4,IF(J44=O1,3,0))))))))</f>
        <v>9</v>
      </c>
      <c r="P44" s="48">
        <f>IF(C44=P1,11,IF(D44=P1,9,IF(E44=P1,8,IF(F44=P1,7,IF(G44=P1,6,IF(H44=P1,5,IF(I44=P1,4,IF(J44=P1,3,0))))))))</f>
        <v>8</v>
      </c>
      <c r="Q44" s="48">
        <f>IF(C44=Q1,11,IF(D44=Q1,9,IF(E44=Q1,8,IF(F44=Q1,7,IF(G44=Q1,6,IF(H44=Q1,5,IF(I44=Q1,4,IF(J44=Q1,3,0))))))))</f>
        <v>7</v>
      </c>
      <c r="R44" s="48"/>
    </row>
    <row r="45" spans="1:18" ht="15.95" customHeight="1" x14ac:dyDescent="0.2">
      <c r="A45" s="119" t="s">
        <v>70</v>
      </c>
      <c r="B45" s="49" t="s">
        <v>3</v>
      </c>
      <c r="C45" s="56" t="s">
        <v>641</v>
      </c>
      <c r="D45" s="56" t="s">
        <v>642</v>
      </c>
      <c r="E45" s="56" t="s">
        <v>643</v>
      </c>
      <c r="F45" s="56" t="s">
        <v>644</v>
      </c>
      <c r="G45" s="56"/>
      <c r="H45" s="56"/>
      <c r="I45" s="56"/>
      <c r="J45" s="51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0" t="s">
        <v>4</v>
      </c>
      <c r="K46" s="6">
        <f t="shared" ref="K46:Q46" si="0">SUM(K44+K42+K39+K36+K33+K30+K27+K24+K21+K18+K15+K12+K9+K6+K3)</f>
        <v>49</v>
      </c>
      <c r="L46" s="6">
        <f t="shared" si="0"/>
        <v>15</v>
      </c>
      <c r="M46" s="6">
        <f t="shared" si="0"/>
        <v>0</v>
      </c>
      <c r="N46" s="6">
        <f t="shared" si="0"/>
        <v>82</v>
      </c>
      <c r="O46" s="6">
        <f t="shared" si="0"/>
        <v>62</v>
      </c>
      <c r="P46" s="6">
        <f t="shared" si="0"/>
        <v>57</v>
      </c>
      <c r="Q46" s="6">
        <f t="shared" si="0"/>
        <v>52</v>
      </c>
      <c r="R46" s="6">
        <v>17</v>
      </c>
    </row>
    <row r="47" spans="1:18" ht="15.95" customHeight="1" x14ac:dyDescent="0.2">
      <c r="J47" s="60" t="s">
        <v>5</v>
      </c>
      <c r="K47" s="7">
        <v>5</v>
      </c>
      <c r="L47" s="7">
        <v>7</v>
      </c>
      <c r="M47" s="7"/>
      <c r="N47" s="7">
        <v>1</v>
      </c>
      <c r="O47" s="7">
        <v>2</v>
      </c>
      <c r="P47" s="7">
        <v>3</v>
      </c>
      <c r="Q47" s="7">
        <v>4</v>
      </c>
      <c r="R47" s="7">
        <v>6</v>
      </c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25" right="0.11811023622047245" top="1.07" bottom="0.31496062992125984" header="0.11811023622047245" footer="0.11811023622047245"/>
  <pageSetup paperSize="9" scale="63" orientation="landscape" verticalDpi="300" r:id="rId1"/>
  <headerFooter alignWithMargins="0"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8.95" customHeight="1" x14ac:dyDescent="0.2"/>
  <cols>
    <col min="1" max="1" width="8.28515625" style="60" customWidth="1"/>
    <col min="2" max="2" width="7.7109375" style="42" customWidth="1"/>
    <col min="3" max="10" width="20.7109375" style="42" customWidth="1"/>
    <col min="11" max="11" width="6.28515625" style="5" customWidth="1"/>
    <col min="12" max="18" width="5.7109375" style="5" customWidth="1"/>
    <col min="19" max="20" width="6.28515625" style="42" customWidth="1"/>
    <col min="21" max="16384" width="9.140625" style="42"/>
  </cols>
  <sheetData>
    <row r="1" spans="1:19" s="41" customFormat="1" ht="15.95" customHeight="1" thickBot="1" x14ac:dyDescent="0.25">
      <c r="A1" s="30" t="s">
        <v>0</v>
      </c>
      <c r="B1" s="30"/>
      <c r="C1" s="30" t="s">
        <v>16</v>
      </c>
      <c r="D1" s="30" t="s">
        <v>17</v>
      </c>
      <c r="E1" s="30" t="s">
        <v>18</v>
      </c>
      <c r="F1" s="30" t="s">
        <v>19</v>
      </c>
      <c r="G1" s="30" t="s">
        <v>20</v>
      </c>
      <c r="H1" s="30" t="s">
        <v>21</v>
      </c>
      <c r="I1" s="30" t="s">
        <v>22</v>
      </c>
      <c r="J1" s="30" t="s">
        <v>23</v>
      </c>
      <c r="K1" s="118" t="s">
        <v>94</v>
      </c>
      <c r="L1" s="118" t="s">
        <v>96</v>
      </c>
      <c r="M1" s="118" t="s">
        <v>98</v>
      </c>
      <c r="N1" s="118" t="s">
        <v>100</v>
      </c>
      <c r="O1" s="118" t="s">
        <v>102</v>
      </c>
      <c r="P1" s="118" t="s">
        <v>104</v>
      </c>
      <c r="Q1" s="118" t="s">
        <v>106</v>
      </c>
      <c r="R1" s="118" t="s">
        <v>108</v>
      </c>
    </row>
    <row r="2" spans="1:19" ht="15.95" customHeight="1" x14ac:dyDescent="0.2">
      <c r="A2" s="43" t="s">
        <v>41</v>
      </c>
      <c r="B2" s="44" t="s">
        <v>1</v>
      </c>
      <c r="C2" s="45" t="s">
        <v>156</v>
      </c>
      <c r="D2" s="45" t="s">
        <v>167</v>
      </c>
      <c r="E2" s="45" t="s">
        <v>399</v>
      </c>
      <c r="F2" s="45" t="s">
        <v>398</v>
      </c>
      <c r="G2" s="45" t="s">
        <v>153</v>
      </c>
      <c r="H2" s="45" t="s">
        <v>147</v>
      </c>
      <c r="I2" s="45"/>
      <c r="J2" s="45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3" t="s">
        <v>11</v>
      </c>
      <c r="B3" s="46" t="s">
        <v>2</v>
      </c>
      <c r="C3" s="47" t="s">
        <v>94</v>
      </c>
      <c r="D3" s="47" t="s">
        <v>102</v>
      </c>
      <c r="E3" s="47" t="s">
        <v>100</v>
      </c>
      <c r="F3" s="47" t="s">
        <v>96</v>
      </c>
      <c r="G3" s="47" t="s">
        <v>106</v>
      </c>
      <c r="H3" s="47" t="s">
        <v>104</v>
      </c>
      <c r="I3" s="47"/>
      <c r="J3" s="47"/>
      <c r="K3" s="48">
        <f>IF(C3=K1,11,IF(D3=K1,9,IF(E3=K1,8,IF(F3=K1,7,IF(G3=K1,6,IF(H3=K1,5,IF(I3=K1,4,IF(J3=K1,3,0))))))))</f>
        <v>11</v>
      </c>
      <c r="L3" s="48">
        <f>IF(C3=L1,11,IF(D3=L1,9,IF(E3=L1,8,IF(F3=L1,7,IF(G3=L1,6,IF(H3=L1,5,IF(I3=L1,4,IF(J3=L1,3,0))))))))</f>
        <v>7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8</v>
      </c>
      <c r="O3" s="48">
        <f>IF(C3=O1,11,IF(D3=O1,9,IF(E3=O1,8,IF(F3=O1,7,IF(G3=O1,6,IF(H3=O1,5,IF(I3=O1,4,IF(J3=O1,3,0))))))))</f>
        <v>9</v>
      </c>
      <c r="P3" s="48">
        <f>IF(C3=P1,11,IF(D3=P1,9,IF(E3=P1,8,IF(F3=P1,7,IF(G3=P1,6,IF(H3=P1,5,IF(I3=P1,4,IF(J3=P1,3,0))))))))</f>
        <v>5</v>
      </c>
      <c r="Q3" s="48">
        <f>IF(C3=Q1,11,IF(D3=Q1,9,IF(E3=Q1,8,IF(F3=Q1,7,IF(G3=Q1,6,IF(H3=Q1,5,IF(I3=Q1,4,IF(J3=Q1,3,0))))))))</f>
        <v>6</v>
      </c>
      <c r="R3" s="48"/>
    </row>
    <row r="4" spans="1:19" ht="15.95" customHeight="1" x14ac:dyDescent="0.2">
      <c r="A4" s="119">
        <v>-4.4000000000000004</v>
      </c>
      <c r="B4" s="49" t="s">
        <v>3</v>
      </c>
      <c r="C4" s="128">
        <v>14.48</v>
      </c>
      <c r="D4" s="51">
        <v>14.84</v>
      </c>
      <c r="E4" s="51">
        <v>14.93</v>
      </c>
      <c r="F4" s="51">
        <v>15.7</v>
      </c>
      <c r="G4" s="51">
        <v>16.54</v>
      </c>
      <c r="H4" s="51">
        <v>17.03</v>
      </c>
      <c r="I4" s="51"/>
      <c r="J4" s="51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3" t="s">
        <v>41</v>
      </c>
      <c r="B5" s="44" t="s">
        <v>1</v>
      </c>
      <c r="C5" s="45" t="s">
        <v>158</v>
      </c>
      <c r="D5" s="45" t="s">
        <v>162</v>
      </c>
      <c r="E5" s="45" t="s">
        <v>152</v>
      </c>
      <c r="F5" s="45" t="s">
        <v>146</v>
      </c>
      <c r="G5" s="45"/>
      <c r="H5" s="45"/>
      <c r="I5" s="45"/>
      <c r="J5" s="45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3" t="s">
        <v>12</v>
      </c>
      <c r="B6" s="46" t="s">
        <v>2</v>
      </c>
      <c r="C6" s="47" t="s">
        <v>102</v>
      </c>
      <c r="D6" s="47" t="s">
        <v>100</v>
      </c>
      <c r="E6" s="47" t="s">
        <v>104</v>
      </c>
      <c r="F6" s="47" t="s">
        <v>94</v>
      </c>
      <c r="G6" s="47"/>
      <c r="H6" s="47"/>
      <c r="I6" s="47"/>
      <c r="J6" s="47"/>
      <c r="K6" s="48">
        <f>IF(C6=K1,9,IF(D6=K1,7,IF(E6=K1,6,IF(F6=K1,5,IF(G6=K1,4,IF(H6=K1,3,IF(I6=K1,2,IF(J6=K1,1,0))))))))</f>
        <v>5</v>
      </c>
      <c r="L6" s="48">
        <f>IF(C6=L1,9,IF(D6=L1,7,IF(E6=L1,6,IF(F6=L1,5,IF(G6=L1,4,IF(H6=L1,3,IF(I6=L1,2,IF(J6=L1,1,0))))))))</f>
        <v>0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7</v>
      </c>
      <c r="O6" s="48">
        <f>IF(C6=O1,9,IF(D6=O1,7,IF(E6=O1,6,IF(F6=O1,5,IF(G6=O1,4,IF(H6=O1,3,IF(I6=O1,2,IF(J6=O1,1,0))))))))</f>
        <v>9</v>
      </c>
      <c r="P6" s="48">
        <f>IF(C6=P1,9,IF(D6=P1,7,IF(E6=P1,6,IF(F6=P1,5,IF(G6=P1,4,IF(H6=P1,3,IF(I6=P1,2,IF(J6=P1,1,0))))))))</f>
        <v>6</v>
      </c>
      <c r="Q6" s="48">
        <f>IF(C6=Q1,9,IF(D6=Q1,7,IF(E6=Q1,6,IF(F6=Q1,5,IF(G6=Q1,4,IF(H6=Q1,3,IF(I6=Q1,2,IF(J6=Q1,1,0))))))))</f>
        <v>0</v>
      </c>
      <c r="R6" s="48"/>
    </row>
    <row r="7" spans="1:19" ht="15.95" customHeight="1" thickBot="1" x14ac:dyDescent="0.25">
      <c r="A7" s="120">
        <v>-2.1</v>
      </c>
      <c r="B7" s="50" t="s">
        <v>3</v>
      </c>
      <c r="C7" s="53">
        <v>15.4</v>
      </c>
      <c r="D7" s="53">
        <v>15.47</v>
      </c>
      <c r="E7" s="53">
        <v>16.23</v>
      </c>
      <c r="F7" s="53">
        <v>17.39</v>
      </c>
      <c r="G7" s="53"/>
      <c r="H7" s="53"/>
      <c r="I7" s="53"/>
      <c r="J7" s="53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3" t="s">
        <v>47</v>
      </c>
      <c r="B8" s="44" t="s">
        <v>1</v>
      </c>
      <c r="C8" s="45" t="s">
        <v>389</v>
      </c>
      <c r="D8" s="45" t="s">
        <v>156</v>
      </c>
      <c r="E8" s="45" t="s">
        <v>145</v>
      </c>
      <c r="F8" s="45" t="s">
        <v>165</v>
      </c>
      <c r="G8" s="45" t="s">
        <v>153</v>
      </c>
      <c r="H8" s="45" t="s">
        <v>150</v>
      </c>
      <c r="I8" s="45"/>
      <c r="J8" s="45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3" t="s">
        <v>11</v>
      </c>
      <c r="B9" s="46" t="s">
        <v>2</v>
      </c>
      <c r="C9" s="47" t="s">
        <v>100</v>
      </c>
      <c r="D9" s="47" t="s">
        <v>94</v>
      </c>
      <c r="E9" s="47" t="s">
        <v>102</v>
      </c>
      <c r="F9" s="47" t="s">
        <v>104</v>
      </c>
      <c r="G9" s="47" t="s">
        <v>106</v>
      </c>
      <c r="H9" s="47" t="s">
        <v>96</v>
      </c>
      <c r="I9" s="47"/>
      <c r="J9" s="47"/>
      <c r="K9" s="48">
        <f>IF(C9=K1,11,IF(D9=K1,9,IF(E9=K1,8,IF(F9=K1,7,IF(G9=K1,6,IF(H9=K1,5,IF(I9=K1,4,IF(J9=K1,3,0))))))))</f>
        <v>9</v>
      </c>
      <c r="L9" s="48">
        <f>IF(C9=L1,11,IF(D9=L1,9,IF(E9=L1,8,IF(F9=L1,7,IF(G9=L1,6,IF(H9=L1,5,IF(I9=L1,4,IF(J9=L1,3,0))))))))</f>
        <v>5</v>
      </c>
      <c r="M9" s="48">
        <f>IF(C9=M1,11,IF(D9=M1,9,IF(E9=M1,8,IF(F9=M1,7,IF(G9=M1,6,IF(H9=M1,5,IF(I9=M1,4,IF(J9=M1,3,0))))))))</f>
        <v>0</v>
      </c>
      <c r="N9" s="48">
        <f>IF(C9=N1,11,IF(D9=N1,9,IF(E9=N1,8,IF(F9=N1,7,IF(G9=N1,6,IF(H9=N1,5,IF(I9=N1,4,IF(J9=N1,3,0))))))))</f>
        <v>11</v>
      </c>
      <c r="O9" s="48">
        <f>IF(C9=O1,11,IF(D9=O1,9,IF(E9=O1,8,IF(F9=O1,7,IF(G9=O1,6,IF(H9=O1,5,IF(I9=O1,4,IF(J9=O1,3,0))))))))</f>
        <v>8</v>
      </c>
      <c r="P9" s="48">
        <f>IF(C9=P1,11,IF(D9=P1,9,IF(E9=P1,8,IF(F9=P1,7,IF(G9=P1,6,IF(H9=P1,5,IF(I9=P1,4,IF(J9=P1,3,0))))))))</f>
        <v>7</v>
      </c>
      <c r="Q9" s="48">
        <f>IF(C9=Q1,11,IF(D9=Q1,9,IF(E9=Q1,8,IF(F9=Q1,7,IF(G9=Q1,6,IF(H9=Q1,5,IF(I9=Q1,4,IF(J9=Q1,3,0))))))))</f>
        <v>6</v>
      </c>
      <c r="R9" s="48"/>
    </row>
    <row r="10" spans="1:19" ht="15.95" customHeight="1" x14ac:dyDescent="0.2">
      <c r="A10" s="121"/>
      <c r="B10" s="49" t="s">
        <v>3</v>
      </c>
      <c r="C10" s="51" t="s">
        <v>674</v>
      </c>
      <c r="D10" s="51" t="s">
        <v>480</v>
      </c>
      <c r="E10" s="51" t="s">
        <v>481</v>
      </c>
      <c r="F10" s="51" t="s">
        <v>482</v>
      </c>
      <c r="G10" s="51" t="s">
        <v>483</v>
      </c>
      <c r="H10" s="52" t="s">
        <v>484</v>
      </c>
      <c r="I10" s="52"/>
      <c r="J10" s="52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3" t="s">
        <v>47</v>
      </c>
      <c r="B11" s="44" t="s">
        <v>1</v>
      </c>
      <c r="C11" s="45" t="s">
        <v>148</v>
      </c>
      <c r="D11" s="45" t="s">
        <v>140</v>
      </c>
      <c r="E11" s="45" t="s">
        <v>397</v>
      </c>
      <c r="F11" s="45"/>
      <c r="G11" s="45"/>
      <c r="H11" s="45"/>
      <c r="I11" s="45"/>
      <c r="J11" s="45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3" t="s">
        <v>12</v>
      </c>
      <c r="B12" s="46" t="s">
        <v>2</v>
      </c>
      <c r="C12" s="47" t="s">
        <v>102</v>
      </c>
      <c r="D12" s="47" t="s">
        <v>100</v>
      </c>
      <c r="E12" s="47" t="s">
        <v>106</v>
      </c>
      <c r="F12" s="47"/>
      <c r="G12" s="47"/>
      <c r="H12" s="47"/>
      <c r="I12" s="47"/>
      <c r="J12" s="47"/>
      <c r="K12" s="48">
        <f>IF(C12=K1,9,IF(D12=K1,7,IF(E12=K1,6,IF(F12=K1,5,IF(G12=K1,4,IF(H12=K1,3,IF(I12=K1,2,IF(J12=K1,1,0))))))))</f>
        <v>0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7</v>
      </c>
      <c r="O12" s="48">
        <f>IF(C12=O1,9,IF(D12=O1,7,IF(E12=O1,6,IF(F12=O1,5,IF(G12=O1,4,IF(H12=O1,3,IF(I12=O1,2,IF(J12=O1,1,0))))))))</f>
        <v>9</v>
      </c>
      <c r="P12" s="48">
        <f>IF(C12=P1,9,IF(D12=P1,7,IF(E12=P1,6,IF(F12=P1,5,IF(G12=P1,4,IF(H12=P1,3,IF(I12=P1,2,IF(J12=P1,1,0))))))))</f>
        <v>0</v>
      </c>
      <c r="Q12" s="48">
        <f>IF(C12=Q1,9,IF(D12=Q1,7,IF(E12=Q1,6,IF(F12=Q1,5,IF(G12=Q1,4,IF(H12=Q1,3,IF(I12=Q1,2,IF(J12=Q1,1,0))))))))</f>
        <v>6</v>
      </c>
      <c r="R12" s="48"/>
    </row>
    <row r="13" spans="1:19" ht="15.95" customHeight="1" thickBot="1" x14ac:dyDescent="0.25">
      <c r="A13" s="122"/>
      <c r="B13" s="50" t="s">
        <v>3</v>
      </c>
      <c r="C13" s="53" t="s">
        <v>485</v>
      </c>
      <c r="D13" s="53" t="s">
        <v>486</v>
      </c>
      <c r="E13" s="53" t="s">
        <v>487</v>
      </c>
      <c r="F13" s="53"/>
      <c r="G13" s="54"/>
      <c r="H13" s="54"/>
      <c r="I13" s="54"/>
      <c r="J13" s="54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3" t="s">
        <v>43</v>
      </c>
      <c r="B14" s="44" t="s">
        <v>1</v>
      </c>
      <c r="C14" s="45" t="s">
        <v>156</v>
      </c>
      <c r="D14" s="45" t="s">
        <v>167</v>
      </c>
      <c r="E14" s="45" t="s">
        <v>388</v>
      </c>
      <c r="F14" s="45" t="s">
        <v>160</v>
      </c>
      <c r="G14" s="45" t="s">
        <v>165</v>
      </c>
      <c r="H14" s="45"/>
      <c r="I14" s="45"/>
      <c r="J14" s="45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3" t="s">
        <v>11</v>
      </c>
      <c r="B15" s="46" t="s">
        <v>2</v>
      </c>
      <c r="C15" s="47" t="s">
        <v>94</v>
      </c>
      <c r="D15" s="47" t="s">
        <v>102</v>
      </c>
      <c r="E15" s="47" t="s">
        <v>100</v>
      </c>
      <c r="F15" s="47" t="s">
        <v>106</v>
      </c>
      <c r="G15" s="47" t="s">
        <v>104</v>
      </c>
      <c r="H15" s="47"/>
      <c r="I15" s="47"/>
      <c r="J15" s="47"/>
      <c r="K15" s="48">
        <f>IF(C15=K1,11,IF(D15=K1,9,IF(E15=K1,8,IF(F15=K1,7,IF(G15=K1,6,IF(H15=K1,5,IF(I15=K1,4,IF(J15=K1,3,0))))))))</f>
        <v>11</v>
      </c>
      <c r="L15" s="48">
        <f>IF(C15=L1,11,IF(D15=L1,9,IF(E15=L1,8,IF(F15=L1,7,IF(G15=L1,6,IF(H15=L1,5,IF(I15=L1,4,IF(J15=L1,3,0))))))))</f>
        <v>0</v>
      </c>
      <c r="M15" s="48">
        <f>IF(C15=M1,11,IF(D15=M1,9,IF(E15=M1,8,IF(F15=M1,7,IF(G15=M1,6,IF(H15=M1,5,IF(I15=M1,4,IF(J15=M1,3,0))))))))</f>
        <v>0</v>
      </c>
      <c r="N15" s="48">
        <f>IF(C15=N1,11,IF(D15=N1,9,IF(E15=N1,8,IF(F15=N1,7,IF(G15=N1,6,IF(H15=N1,5,IF(I15=N1,4,IF(J15=N1,3,0))))))))</f>
        <v>8</v>
      </c>
      <c r="O15" s="48">
        <f>IF(C15=O1,11,IF(D15=O1,9,IF(E15=O1,8,IF(F15=O1,7,IF(G15=O1,6,IF(H15=O1,5,IF(I15=O1,4,IF(J15=O1,3,0))))))))</f>
        <v>9</v>
      </c>
      <c r="P15" s="48">
        <f>IF(C15=P1,11,IF(D15=P1,9,IF(E15=P1,8,IF(F15=P1,7,IF(G15=P1,6,IF(H15=P1,5,IF(I15=P1,4,IF(J15=P1,3,0))))))))</f>
        <v>6</v>
      </c>
      <c r="Q15" s="48">
        <f>IF(C15=Q1,11,IF(D15=Q1,9,IF(E15=Q1,8,IF(F15=Q1,7,IF(G15=Q1,6,IF(H15=Q1,5,IF(I15=Q1,4,IF(J15=Q1,3,0))))))))</f>
        <v>7</v>
      </c>
      <c r="R15" s="48"/>
      <c r="S15" s="55"/>
    </row>
    <row r="16" spans="1:19" ht="15.95" customHeight="1" x14ac:dyDescent="0.2">
      <c r="A16" s="119"/>
      <c r="B16" s="49" t="s">
        <v>3</v>
      </c>
      <c r="C16" s="51">
        <v>30.08</v>
      </c>
      <c r="D16" s="51">
        <v>30.48</v>
      </c>
      <c r="E16" s="51">
        <v>31.8</v>
      </c>
      <c r="F16" s="51">
        <v>35.11</v>
      </c>
      <c r="G16" s="51">
        <v>36.21</v>
      </c>
      <c r="H16" s="51"/>
      <c r="I16" s="51"/>
      <c r="J16" s="51"/>
      <c r="K16" s="3"/>
      <c r="L16" s="3"/>
      <c r="M16" s="3"/>
      <c r="N16" s="3"/>
      <c r="O16" s="3"/>
      <c r="P16" s="3"/>
      <c r="Q16" s="3"/>
      <c r="R16" s="3"/>
      <c r="S16" s="55"/>
    </row>
    <row r="17" spans="1:19" ht="15.95" customHeight="1" x14ac:dyDescent="0.2">
      <c r="A17" s="43" t="s">
        <v>43</v>
      </c>
      <c r="B17" s="44" t="s">
        <v>1</v>
      </c>
      <c r="C17" s="45" t="s">
        <v>158</v>
      </c>
      <c r="D17" s="45" t="s">
        <v>154</v>
      </c>
      <c r="E17" s="45" t="s">
        <v>153</v>
      </c>
      <c r="F17" s="45"/>
      <c r="G17" s="45"/>
      <c r="H17" s="45"/>
      <c r="I17" s="45"/>
      <c r="J17" s="45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3" t="s">
        <v>12</v>
      </c>
      <c r="B18" s="46" t="s">
        <v>2</v>
      </c>
      <c r="C18" s="47" t="s">
        <v>102</v>
      </c>
      <c r="D18" s="47" t="s">
        <v>100</v>
      </c>
      <c r="E18" s="47" t="s">
        <v>106</v>
      </c>
      <c r="F18" s="47"/>
      <c r="G18" s="47"/>
      <c r="H18" s="47"/>
      <c r="I18" s="47"/>
      <c r="J18" s="47"/>
      <c r="K18" s="48">
        <f>IF(C18=K1,9,IF(D18=K1,7,IF(E18=K1,6,IF(F18=K1,5,IF(G18=K1,4,IF(H18=K1,3,IF(I18=K1,2,IF(J18=K1,1,0))))))))</f>
        <v>0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7</v>
      </c>
      <c r="O18" s="48">
        <f>IF(C18=O1,9,IF(D18=O1,7,IF(E18=O1,6,IF(F18=O1,5,IF(G18=O1,4,IF(H18=O1,3,IF(I18=O1,2,IF(J18=O1,1,0))))))))</f>
        <v>9</v>
      </c>
      <c r="P18" s="48">
        <f>IF(C18=P1,9,IF(D18=P1,7,IF(E18=P1,6,IF(F18=P1,5,IF(G18=P1,4,IF(H18=P1,3,IF(I18=P1,2,IF(J18=P1,1,0))))))))</f>
        <v>0</v>
      </c>
      <c r="Q18" s="48">
        <f>IF(C18=Q1,9,IF(D18=Q1,7,IF(E18=Q1,6,IF(F18=Q1,5,IF(G18=Q1,4,IF(H18=Q1,3,IF(I18=Q1,2,IF(J18=Q1,1,0))))))))</f>
        <v>6</v>
      </c>
      <c r="R18" s="48"/>
      <c r="S18" s="55"/>
    </row>
    <row r="19" spans="1:19" ht="15.95" customHeight="1" thickBot="1" x14ac:dyDescent="0.25">
      <c r="A19" s="120"/>
      <c r="B19" s="50" t="s">
        <v>3</v>
      </c>
      <c r="C19" s="53">
        <v>32.22</v>
      </c>
      <c r="D19" s="53">
        <v>32.369999999999997</v>
      </c>
      <c r="E19" s="53">
        <v>37.770000000000003</v>
      </c>
      <c r="F19" s="53"/>
      <c r="G19" s="53"/>
      <c r="H19" s="53"/>
      <c r="I19" s="53"/>
      <c r="J19" s="53"/>
      <c r="K19" s="4"/>
      <c r="L19" s="4"/>
      <c r="M19" s="4"/>
      <c r="N19" s="4"/>
      <c r="O19" s="4"/>
      <c r="P19" s="4"/>
      <c r="Q19" s="4"/>
      <c r="R19" s="4"/>
      <c r="S19" s="55"/>
    </row>
    <row r="20" spans="1:19" ht="15.95" customHeight="1" x14ac:dyDescent="0.2">
      <c r="A20" s="43" t="s">
        <v>65</v>
      </c>
      <c r="B20" s="44" t="s">
        <v>1</v>
      </c>
      <c r="C20" s="45" t="s">
        <v>398</v>
      </c>
      <c r="D20" s="45" t="s">
        <v>399</v>
      </c>
      <c r="E20" s="45" t="s">
        <v>397</v>
      </c>
      <c r="F20" s="45" t="s">
        <v>161</v>
      </c>
      <c r="G20" s="45" t="s">
        <v>165</v>
      </c>
      <c r="H20" s="45"/>
      <c r="I20" s="45"/>
      <c r="J20" s="45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3" t="s">
        <v>11</v>
      </c>
      <c r="B21" s="46" t="s">
        <v>2</v>
      </c>
      <c r="C21" s="47" t="s">
        <v>96</v>
      </c>
      <c r="D21" s="47" t="s">
        <v>100</v>
      </c>
      <c r="E21" s="47" t="s">
        <v>106</v>
      </c>
      <c r="F21" s="47" t="s">
        <v>102</v>
      </c>
      <c r="G21" s="47" t="s">
        <v>104</v>
      </c>
      <c r="H21" s="47"/>
      <c r="I21" s="47"/>
      <c r="J21" s="47"/>
      <c r="K21" s="48">
        <f>IF(C21=K1,11,IF(D21=K1,9,IF(E21=K1,8,IF(F21=K1,7,IF(G21=K1,6,IF(H21=K1,5,IF(I21=K1,4,IF(J21=K1,3,0))))))))</f>
        <v>0</v>
      </c>
      <c r="L21" s="48">
        <f>IF(C21=L1,11,IF(D21=L1,9,IF(E21=L1,8,IF(F21=L1,7,IF(G21=L1,6,IF(H21=L1,5,IF(I21=L1,4,IF(J21=L1,3,0))))))))</f>
        <v>11</v>
      </c>
      <c r="M21" s="48">
        <f>IF(C21=M1,11,IF(D21=M1,9,IF(E21=M1,8,IF(F21=M1,7,IF(G21=M1,6,IF(H21=M1,5,IF(I21=M1,4,IF(J21=M1,3,0))))))))</f>
        <v>0</v>
      </c>
      <c r="N21" s="48">
        <f>IF(C21=N1,11,IF(D21=N1,9,IF(E21=N1,8,IF(F21=N1,7,IF(G21=N1,6,IF(H21=N1,5,IF(I21=N1,4,IF(J21=N1,3,0))))))))</f>
        <v>9</v>
      </c>
      <c r="O21" s="48">
        <f>IF(C21=O1,11,IF(D21=O1,9,IF(E21=O1,8,IF(F21=O1,7,IF(G21=O1,6,IF(H21=O1,5,IF(I21=O1,4,IF(J21=O1,3,0))))))))</f>
        <v>7</v>
      </c>
      <c r="P21" s="48">
        <f>IF(C21=P1,11,IF(D21=P1,9,IF(E21=P1,8,IF(F21=P1,7,IF(G21=P1,6,IF(H21=P1,5,IF(I21=P1,4,IF(J21=P1,3,0))))))))</f>
        <v>6</v>
      </c>
      <c r="Q21" s="48">
        <f>IF(C21=Q1,11,IF(D21=Q1,9,IF(E21=Q1,8,IF(F21=Q1,7,IF(G21=Q1,6,IF(H21=Q1,5,IF(I21=Q1,4,IF(J21=Q1,3,0))))))))</f>
        <v>8</v>
      </c>
      <c r="R21" s="48"/>
      <c r="S21" s="55"/>
    </row>
    <row r="22" spans="1:19" ht="15.95" customHeight="1" x14ac:dyDescent="0.2">
      <c r="A22" s="119"/>
      <c r="B22" s="49" t="s">
        <v>3</v>
      </c>
      <c r="C22" s="56" t="s">
        <v>658</v>
      </c>
      <c r="D22" s="56" t="s">
        <v>659</v>
      </c>
      <c r="E22" s="56" t="s">
        <v>660</v>
      </c>
      <c r="F22" s="56" t="s">
        <v>661</v>
      </c>
      <c r="G22" s="56" t="s">
        <v>675</v>
      </c>
      <c r="H22" s="51"/>
      <c r="I22" s="51"/>
      <c r="J22" s="51"/>
      <c r="K22" s="3"/>
      <c r="L22" s="3"/>
      <c r="M22" s="3"/>
      <c r="N22" s="3"/>
      <c r="O22" s="3"/>
      <c r="P22" s="3"/>
      <c r="Q22" s="3"/>
      <c r="R22" s="3" t="s">
        <v>676</v>
      </c>
      <c r="S22" s="55"/>
    </row>
    <row r="23" spans="1:19" ht="15.95" customHeight="1" x14ac:dyDescent="0.2">
      <c r="A23" s="43" t="s">
        <v>65</v>
      </c>
      <c r="B23" s="44" t="s">
        <v>1</v>
      </c>
      <c r="C23" s="45" t="s">
        <v>390</v>
      </c>
      <c r="D23" s="45" t="s">
        <v>150</v>
      </c>
      <c r="E23" s="45" t="s">
        <v>152</v>
      </c>
      <c r="F23" s="45" t="s">
        <v>160</v>
      </c>
      <c r="G23" s="45" t="s">
        <v>148</v>
      </c>
      <c r="H23" s="45"/>
      <c r="I23" s="45"/>
      <c r="J23" s="45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3" t="s">
        <v>12</v>
      </c>
      <c r="B24" s="46" t="s">
        <v>2</v>
      </c>
      <c r="C24" s="47" t="s">
        <v>100</v>
      </c>
      <c r="D24" s="47" t="s">
        <v>96</v>
      </c>
      <c r="E24" s="47" t="s">
        <v>104</v>
      </c>
      <c r="F24" s="47" t="s">
        <v>106</v>
      </c>
      <c r="G24" s="47" t="s">
        <v>102</v>
      </c>
      <c r="H24" s="47"/>
      <c r="I24" s="47"/>
      <c r="J24" s="47"/>
      <c r="K24" s="48">
        <f>IF(C24=K1,9,IF(D24=K1,7,IF(E24=K1,6,IF(F24=K1,5,IF(G24=K1,4,IF(H24=K1,3,IF(I24=K1,2,IF(J24=K1,1,0))))))))</f>
        <v>0</v>
      </c>
      <c r="L24" s="48">
        <f>IF(C24=L1,9,IF(D24=L1,7,IF(E24=L1,6,IF(F24=L1,5,IF(G24=L1,4,IF(H24=L1,3,IF(I24=L1,2,IF(J24=L1,1,0))))))))</f>
        <v>7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9</v>
      </c>
      <c r="O24" s="48">
        <f>IF(C24=O1,9,IF(D24=O1,7,IF(E24=O1,6,IF(F24=O1,5,IF(G24=O1,4,IF(H24=O1,3,IF(I24=O1,2,IF(J24=O1,1,0))))))))</f>
        <v>4</v>
      </c>
      <c r="P24" s="48">
        <f>IF(C24=P1,9,IF(D24=P1,7,IF(E24=P1,6,IF(F24=P1,5,IF(G24=P1,4,IF(H24=P1,3,IF(I24=P1,2,IF(J24=P1,1,0))))))))</f>
        <v>6</v>
      </c>
      <c r="Q24" s="48">
        <f>IF(C24=Q1,9,IF(D24=Q1,7,IF(E24=Q1,6,IF(F24=Q1,5,IF(G24=Q1,4,IF(H24=Q1,3,IF(I24=Q1,2,IF(J24=Q1,1,0))))))))</f>
        <v>5</v>
      </c>
      <c r="R24" s="48"/>
      <c r="S24" s="55"/>
    </row>
    <row r="25" spans="1:19" ht="15.95" customHeight="1" thickBot="1" x14ac:dyDescent="0.25">
      <c r="A25" s="120"/>
      <c r="B25" s="50" t="s">
        <v>3</v>
      </c>
      <c r="C25" s="57" t="s">
        <v>677</v>
      </c>
      <c r="D25" s="57" t="s">
        <v>678</v>
      </c>
      <c r="E25" s="57" t="s">
        <v>679</v>
      </c>
      <c r="F25" s="57" t="s">
        <v>680</v>
      </c>
      <c r="G25" s="53">
        <v>5.99</v>
      </c>
      <c r="H25" s="53"/>
      <c r="I25" s="53"/>
      <c r="J25" s="53"/>
      <c r="K25" s="4"/>
      <c r="L25" s="4"/>
      <c r="M25" s="4"/>
      <c r="N25" s="4"/>
      <c r="O25" s="4"/>
      <c r="P25" s="4"/>
      <c r="Q25" s="4"/>
      <c r="R25" s="4"/>
      <c r="S25" s="55"/>
    </row>
    <row r="26" spans="1:19" ht="15.95" customHeight="1" x14ac:dyDescent="0.2">
      <c r="A26" s="43" t="s">
        <v>59</v>
      </c>
      <c r="B26" s="44" t="s">
        <v>1</v>
      </c>
      <c r="C26" s="45" t="s">
        <v>398</v>
      </c>
      <c r="D26" s="45" t="s">
        <v>167</v>
      </c>
      <c r="E26" s="45" t="s">
        <v>155</v>
      </c>
      <c r="F26" s="45" t="s">
        <v>397</v>
      </c>
      <c r="G26" s="45" t="s">
        <v>152</v>
      </c>
      <c r="H26" s="45" t="s">
        <v>146</v>
      </c>
      <c r="I26" s="45"/>
      <c r="J26" s="45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3" t="s">
        <v>11</v>
      </c>
      <c r="B27" s="46" t="s">
        <v>2</v>
      </c>
      <c r="C27" s="47" t="s">
        <v>96</v>
      </c>
      <c r="D27" s="47" t="s">
        <v>102</v>
      </c>
      <c r="E27" s="47" t="s">
        <v>100</v>
      </c>
      <c r="F27" s="47" t="s">
        <v>106</v>
      </c>
      <c r="G27" s="47" t="s">
        <v>104</v>
      </c>
      <c r="H27" s="47" t="s">
        <v>94</v>
      </c>
      <c r="I27" s="47"/>
      <c r="J27" s="47"/>
      <c r="K27" s="48">
        <f>IF(C27=K1,11,IF(D27=K1,9,IF(E27=K1,8,IF(F27=K1,7,IF(G27=K1,6,IF(H27=K1,5,IF(I27=K1,4,IF(J27=K1,3,0))))))))</f>
        <v>5</v>
      </c>
      <c r="L27" s="48">
        <f>IF(C27=L1,11,IF(D27=L1,9,IF(E27=L1,8,IF(F27=L1,7,IF(G27=L1,6,IF(H27=L1,5,IF(I27=L1,4,IF(J27=L1,3,0))))))))</f>
        <v>11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8</v>
      </c>
      <c r="O27" s="48">
        <f>IF(C27=O1,11,IF(D27=O1,9,IF(E27=O1,8,IF(F27=O1,7,IF(G27=O1,6,IF(H27=O1,5,IF(I27=O1,4,IF(J27=O1,3,0))))))))</f>
        <v>9</v>
      </c>
      <c r="P27" s="48">
        <f>IF(C27=P1,11,IF(D27=P1,9,IF(E27=P1,8,IF(F27=P1,7,IF(G27=P1,6,IF(H27=P1,5,IF(I27=P1,4,IF(J27=P1,3,0))))))))</f>
        <v>6</v>
      </c>
      <c r="Q27" s="48">
        <f>IF(C27=Q1,11,IF(D27=Q1,9,IF(E27=Q1,8,IF(F27=Q1,7,IF(G27=Q1,6,IF(H27=Q1,5,IF(I27=Q1,4,IF(J27=Q1,3,0))))))))</f>
        <v>7</v>
      </c>
      <c r="R27" s="48"/>
      <c r="S27" s="55"/>
    </row>
    <row r="28" spans="1:19" ht="15.95" customHeight="1" x14ac:dyDescent="0.2">
      <c r="A28" s="119"/>
      <c r="B28" s="49" t="s">
        <v>3</v>
      </c>
      <c r="C28" s="58" t="s">
        <v>544</v>
      </c>
      <c r="D28" s="56" t="s">
        <v>545</v>
      </c>
      <c r="E28" s="56" t="s">
        <v>546</v>
      </c>
      <c r="F28" s="56" t="s">
        <v>547</v>
      </c>
      <c r="G28" s="56" t="s">
        <v>548</v>
      </c>
      <c r="H28" s="56" t="s">
        <v>549</v>
      </c>
      <c r="I28" s="56"/>
      <c r="J28" s="56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3" t="s">
        <v>59</v>
      </c>
      <c r="B29" s="44" t="s">
        <v>1</v>
      </c>
      <c r="C29" s="45" t="s">
        <v>161</v>
      </c>
      <c r="D29" s="45" t="s">
        <v>150</v>
      </c>
      <c r="E29" s="45" t="s">
        <v>388</v>
      </c>
      <c r="F29" s="45" t="s">
        <v>147</v>
      </c>
      <c r="G29" s="45" t="s">
        <v>160</v>
      </c>
      <c r="H29" s="45"/>
      <c r="I29" s="45"/>
      <c r="J29" s="45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3" t="s">
        <v>12</v>
      </c>
      <c r="B30" s="46" t="s">
        <v>2</v>
      </c>
      <c r="C30" s="47" t="s">
        <v>102</v>
      </c>
      <c r="D30" s="47" t="s">
        <v>96</v>
      </c>
      <c r="E30" s="47" t="s">
        <v>100</v>
      </c>
      <c r="F30" s="47" t="s">
        <v>104</v>
      </c>
      <c r="G30" s="47" t="s">
        <v>106</v>
      </c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7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6</v>
      </c>
      <c r="O30" s="48">
        <f>IF(C30=O1,9,IF(D30=O1,7,IF(E30=O1,6,IF(F30=O1,5,IF(G30=O1,4,IF(H30=O1,3,IF(I30=O1,2,IF(J30=O1,1,0))))))))</f>
        <v>9</v>
      </c>
      <c r="P30" s="48">
        <f>IF(C30=P1,9,IF(D30=P1,7,IF(E30=P1,6,IF(F30=P1,5,IF(G30=P1,4,IF(H30=P1,3,IF(I30=P1,2,IF(J30=P1,1,0))))))))</f>
        <v>5</v>
      </c>
      <c r="Q30" s="48">
        <f>IF(C30=Q1,9,IF(D30=Q1,7,IF(E30=Q1,6,IF(F30=Q1,5,IF(G30=Q1,4,IF(H30=Q1,3,IF(I30=Q1,2,IF(J30=Q1,1,0))))))))</f>
        <v>4</v>
      </c>
      <c r="R30" s="48"/>
      <c r="S30" s="59"/>
    </row>
    <row r="31" spans="1:19" ht="15.95" customHeight="1" thickBot="1" x14ac:dyDescent="0.25">
      <c r="A31" s="120"/>
      <c r="B31" s="50" t="s">
        <v>3</v>
      </c>
      <c r="C31" s="57" t="s">
        <v>550</v>
      </c>
      <c r="D31" s="57" t="s">
        <v>551</v>
      </c>
      <c r="E31" s="57" t="s">
        <v>552</v>
      </c>
      <c r="F31" s="57" t="s">
        <v>553</v>
      </c>
      <c r="G31" s="57" t="s">
        <v>554</v>
      </c>
      <c r="H31" s="57"/>
      <c r="I31" s="57"/>
      <c r="J31" s="57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3"/>
      <c r="B32" s="44" t="s">
        <v>1</v>
      </c>
      <c r="C32" s="45"/>
      <c r="D32" s="45"/>
      <c r="E32" s="45"/>
      <c r="F32" s="45"/>
      <c r="G32" s="45"/>
      <c r="H32" s="45"/>
      <c r="I32" s="45"/>
      <c r="J32" s="45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3" t="s">
        <v>11</v>
      </c>
      <c r="B33" s="46" t="s">
        <v>2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/>
    </row>
    <row r="34" spans="1:18" ht="15.95" hidden="1" customHeight="1" x14ac:dyDescent="0.2">
      <c r="A34" s="119"/>
      <c r="B34" s="49" t="s">
        <v>3</v>
      </c>
      <c r="C34" s="51"/>
      <c r="D34" s="51"/>
      <c r="E34" s="51"/>
      <c r="F34" s="51"/>
      <c r="G34" s="51"/>
      <c r="H34" s="51"/>
      <c r="I34" s="51"/>
      <c r="J34" s="51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3"/>
      <c r="B35" s="44" t="s">
        <v>1</v>
      </c>
      <c r="C35" s="45"/>
      <c r="D35" s="45"/>
      <c r="E35" s="45"/>
      <c r="F35" s="45"/>
      <c r="G35" s="45"/>
      <c r="H35" s="45"/>
      <c r="I35" s="45"/>
      <c r="J35" s="45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3" t="s">
        <v>12</v>
      </c>
      <c r="B36" s="46" t="s">
        <v>2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/>
    </row>
    <row r="37" spans="1:18" ht="15.95" hidden="1" customHeight="1" thickBot="1" x14ac:dyDescent="0.25">
      <c r="A37" s="120"/>
      <c r="B37" s="50" t="s">
        <v>3</v>
      </c>
      <c r="C37" s="53"/>
      <c r="D37" s="53"/>
      <c r="E37" s="53"/>
      <c r="F37" s="53"/>
      <c r="G37" s="53"/>
      <c r="H37" s="53"/>
      <c r="I37" s="53"/>
      <c r="J37" s="54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3"/>
      <c r="B38" s="44" t="s">
        <v>1</v>
      </c>
      <c r="C38" s="45"/>
      <c r="D38" s="45"/>
      <c r="E38" s="45"/>
      <c r="F38" s="45"/>
      <c r="G38" s="45"/>
      <c r="H38" s="45"/>
      <c r="I38" s="45"/>
      <c r="J38" s="45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3" t="s">
        <v>11</v>
      </c>
      <c r="B39" s="46" t="s">
        <v>2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/>
    </row>
    <row r="40" spans="1:18" ht="15.95" hidden="1" customHeight="1" x14ac:dyDescent="0.2">
      <c r="A40" s="119"/>
      <c r="B40" s="49" t="s">
        <v>3</v>
      </c>
      <c r="C40" s="51"/>
      <c r="D40" s="51"/>
      <c r="E40" s="51"/>
      <c r="F40" s="51"/>
      <c r="G40" s="51"/>
      <c r="H40" s="51"/>
      <c r="I40" s="51"/>
      <c r="J40" s="51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3"/>
      <c r="B41" s="44" t="s">
        <v>1</v>
      </c>
      <c r="C41" s="45"/>
      <c r="D41" s="45"/>
      <c r="E41" s="45"/>
      <c r="F41" s="45"/>
      <c r="G41" s="45"/>
      <c r="H41" s="45"/>
      <c r="I41" s="45"/>
      <c r="J41" s="45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3" t="s">
        <v>12</v>
      </c>
      <c r="B42" s="46" t="s">
        <v>2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/>
    </row>
    <row r="43" spans="1:18" ht="15.95" hidden="1" customHeight="1" thickBot="1" x14ac:dyDescent="0.25">
      <c r="A43" s="120"/>
      <c r="B43" s="50" t="s">
        <v>3</v>
      </c>
      <c r="C43" s="53"/>
      <c r="D43" s="53"/>
      <c r="E43" s="53"/>
      <c r="F43" s="53"/>
      <c r="G43" s="53"/>
      <c r="H43" s="53"/>
      <c r="I43" s="53"/>
      <c r="J43" s="53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3" t="s">
        <v>13</v>
      </c>
      <c r="B44" s="46" t="s">
        <v>2</v>
      </c>
      <c r="C44" s="47" t="s">
        <v>100</v>
      </c>
      <c r="D44" s="47" t="s">
        <v>102</v>
      </c>
      <c r="E44" s="47"/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0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11</v>
      </c>
      <c r="O44" s="48">
        <f>IF(C44=O1,11,IF(D44=O1,9,IF(E44=O1,8,IF(F44=O1,7,IF(G44=O1,6,IF(H44=O1,5,IF(I44=O1,4,IF(J44=O1,3,0))))))))</f>
        <v>9</v>
      </c>
      <c r="P44" s="48">
        <f>IF(C44=P1,11,IF(D44=P1,9,IF(E44=P1,8,IF(F44=P1,7,IF(G44=P1,6,IF(H44=P1,5,IF(I44=P1,4,IF(J44=P1,3,0))))))))</f>
        <v>0</v>
      </c>
      <c r="Q44" s="48">
        <f>IF(C44=Q1,11,IF(D44=Q1,9,IF(E44=Q1,8,IF(F44=Q1,7,IF(G44=Q1,6,IF(H44=Q1,5,IF(I44=Q1,4,IF(J44=Q1,3,0))))))))</f>
        <v>0</v>
      </c>
      <c r="R44" s="48"/>
    </row>
    <row r="45" spans="1:18" ht="15.95" customHeight="1" x14ac:dyDescent="0.2">
      <c r="A45" s="119" t="s">
        <v>70</v>
      </c>
      <c r="B45" s="49" t="s">
        <v>3</v>
      </c>
      <c r="C45" s="56" t="s">
        <v>656</v>
      </c>
      <c r="D45" s="56" t="s">
        <v>657</v>
      </c>
      <c r="E45" s="56"/>
      <c r="F45" s="56"/>
      <c r="G45" s="56"/>
      <c r="H45" s="56"/>
      <c r="I45" s="56"/>
      <c r="J45" s="51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0" t="s">
        <v>4</v>
      </c>
      <c r="K46" s="6">
        <f t="shared" ref="K46:Q46" si="0">SUM(K44+K42+K39+K36+K33+K30+K27+K24+K21+K18+K15+K12+K9+K6+K3)</f>
        <v>41</v>
      </c>
      <c r="L46" s="6">
        <f t="shared" si="0"/>
        <v>48</v>
      </c>
      <c r="M46" s="6">
        <f t="shared" si="0"/>
        <v>0</v>
      </c>
      <c r="N46" s="6">
        <f t="shared" si="0"/>
        <v>91</v>
      </c>
      <c r="O46" s="6">
        <f t="shared" si="0"/>
        <v>91</v>
      </c>
      <c r="P46" s="6">
        <f t="shared" si="0"/>
        <v>47</v>
      </c>
      <c r="Q46" s="6">
        <f t="shared" si="0"/>
        <v>55</v>
      </c>
      <c r="R46" s="6"/>
    </row>
    <row r="47" spans="1:18" ht="15.95" customHeight="1" x14ac:dyDescent="0.2">
      <c r="J47" s="60" t="s">
        <v>5</v>
      </c>
      <c r="K47" s="7">
        <v>6</v>
      </c>
      <c r="L47" s="7">
        <v>4</v>
      </c>
      <c r="M47" s="7"/>
      <c r="N47" s="7" t="s">
        <v>681</v>
      </c>
      <c r="O47" s="7" t="s">
        <v>681</v>
      </c>
      <c r="P47" s="7">
        <v>5</v>
      </c>
      <c r="Q47" s="7">
        <v>3</v>
      </c>
      <c r="R47" s="7"/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25" right="0.11811023622047245" top="1.22" bottom="0.55000000000000004" header="0.11811023622047245" footer="0.11811023622047245"/>
  <pageSetup paperSize="9" scale="64" orientation="landscape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8.95" customHeight="1" x14ac:dyDescent="0.2"/>
  <cols>
    <col min="1" max="1" width="8.28515625" style="60" customWidth="1"/>
    <col min="2" max="2" width="7.7109375" style="42" customWidth="1"/>
    <col min="3" max="10" width="20.7109375" style="42" customWidth="1"/>
    <col min="11" max="18" width="5.7109375" style="5" customWidth="1"/>
    <col min="19" max="20" width="6.28515625" style="42" customWidth="1"/>
    <col min="21" max="16384" width="9.140625" style="42"/>
  </cols>
  <sheetData>
    <row r="1" spans="1:19" s="41" customFormat="1" ht="15.95" customHeight="1" thickBot="1" x14ac:dyDescent="0.25">
      <c r="A1" s="30" t="s">
        <v>0</v>
      </c>
      <c r="B1" s="30"/>
      <c r="C1" s="30" t="s">
        <v>16</v>
      </c>
      <c r="D1" s="30" t="s">
        <v>17</v>
      </c>
      <c r="E1" s="30" t="s">
        <v>18</v>
      </c>
      <c r="F1" s="30" t="s">
        <v>19</v>
      </c>
      <c r="G1" s="30" t="s">
        <v>20</v>
      </c>
      <c r="H1" s="30" t="s">
        <v>21</v>
      </c>
      <c r="I1" s="30" t="s">
        <v>22</v>
      </c>
      <c r="J1" s="30" t="s">
        <v>23</v>
      </c>
      <c r="K1" s="61" t="s">
        <v>94</v>
      </c>
      <c r="L1" s="61" t="s">
        <v>96</v>
      </c>
      <c r="M1" s="61" t="s">
        <v>98</v>
      </c>
      <c r="N1" s="61" t="s">
        <v>100</v>
      </c>
      <c r="O1" s="61" t="s">
        <v>102</v>
      </c>
      <c r="P1" s="61" t="s">
        <v>104</v>
      </c>
      <c r="Q1" s="61" t="s">
        <v>106</v>
      </c>
      <c r="R1" s="61" t="s">
        <v>108</v>
      </c>
    </row>
    <row r="2" spans="1:19" ht="15.95" customHeight="1" x14ac:dyDescent="0.2">
      <c r="A2" s="43" t="s">
        <v>41</v>
      </c>
      <c r="B2" s="44" t="s">
        <v>1</v>
      </c>
      <c r="C2" s="45" t="s">
        <v>185</v>
      </c>
      <c r="D2" s="45" t="s">
        <v>179</v>
      </c>
      <c r="E2" s="45" t="s">
        <v>177</v>
      </c>
      <c r="F2" s="45" t="s">
        <v>175</v>
      </c>
      <c r="G2" s="45" t="s">
        <v>400</v>
      </c>
      <c r="H2" s="45"/>
      <c r="I2" s="45"/>
      <c r="J2" s="45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3" t="s">
        <v>11</v>
      </c>
      <c r="B3" s="46" t="s">
        <v>2</v>
      </c>
      <c r="C3" s="47" t="s">
        <v>100</v>
      </c>
      <c r="D3" s="47" t="s">
        <v>104</v>
      </c>
      <c r="E3" s="47" t="s">
        <v>94</v>
      </c>
      <c r="F3" s="47" t="s">
        <v>106</v>
      </c>
      <c r="G3" s="47" t="s">
        <v>102</v>
      </c>
      <c r="H3" s="47"/>
      <c r="I3" s="47"/>
      <c r="J3" s="47"/>
      <c r="K3" s="48">
        <f>IF(C3=K1,11,IF(D3=K1,9,IF(E3=K1,8,IF(F3=K1,7,IF(G3=K1,6,IF(H3=K1,5,IF(I3=K1,4,IF(J3=K1,3,0))))))))</f>
        <v>8</v>
      </c>
      <c r="L3" s="48">
        <f>IF(C3=L1,11,IF(D3=L1,9,IF(E3=L1,8,IF(F3=L1,7,IF(G3=L1,6,IF(H3=L1,5,IF(I3=L1,4,IF(J3=L1,3,0))))))))</f>
        <v>0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11</v>
      </c>
      <c r="O3" s="48">
        <f>IF(C3=O1,11,IF(D3=O1,9,IF(E3=O1,8,IF(F3=O1,7,IF(G3=O1,6,IF(H3=O1,5,IF(I3=O1,4,IF(J3=O1,3,0))))))))</f>
        <v>6</v>
      </c>
      <c r="P3" s="48">
        <f>IF(C3=P1,11,IF(D3=P1,9,IF(E3=P1,8,IF(F3=P1,7,IF(G3=P1,6,IF(H3=P1,5,IF(I3=P1,4,IF(J3=P1,3,0))))))))</f>
        <v>9</v>
      </c>
      <c r="Q3" s="48">
        <f>IF(C3=Q1,11,IF(D3=Q1,9,IF(E3=Q1,8,IF(F3=Q1,7,IF(G3=Q1,6,IF(H3=Q1,5,IF(I3=Q1,4,IF(J3=Q1,3,0))))))))</f>
        <v>7</v>
      </c>
      <c r="R3" s="48"/>
    </row>
    <row r="4" spans="1:19" ht="15.95" customHeight="1" x14ac:dyDescent="0.2">
      <c r="A4" s="119">
        <v>-2.6</v>
      </c>
      <c r="B4" s="49" t="s">
        <v>3</v>
      </c>
      <c r="C4" s="128">
        <v>13.85</v>
      </c>
      <c r="D4" s="51">
        <v>14.47</v>
      </c>
      <c r="E4" s="51">
        <v>14.59</v>
      </c>
      <c r="F4" s="51">
        <v>14.9</v>
      </c>
      <c r="G4" s="51">
        <v>15.26</v>
      </c>
      <c r="H4" s="51"/>
      <c r="I4" s="51"/>
      <c r="J4" s="51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3" t="s">
        <v>41</v>
      </c>
      <c r="B5" s="44" t="s">
        <v>1</v>
      </c>
      <c r="C5" s="45" t="s">
        <v>178</v>
      </c>
      <c r="D5" s="45" t="s">
        <v>391</v>
      </c>
      <c r="E5" s="45" t="s">
        <v>191</v>
      </c>
      <c r="F5" s="45" t="s">
        <v>187</v>
      </c>
      <c r="G5" s="45"/>
      <c r="H5" s="45"/>
      <c r="I5" s="45"/>
      <c r="J5" s="45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3" t="s">
        <v>12</v>
      </c>
      <c r="B6" s="46" t="s">
        <v>2</v>
      </c>
      <c r="C6" s="47" t="s">
        <v>100</v>
      </c>
      <c r="D6" s="47" t="s">
        <v>106</v>
      </c>
      <c r="E6" s="47" t="s">
        <v>104</v>
      </c>
      <c r="F6" s="47" t="s">
        <v>102</v>
      </c>
      <c r="G6" s="47"/>
      <c r="H6" s="47"/>
      <c r="I6" s="47"/>
      <c r="J6" s="47"/>
      <c r="K6" s="48">
        <f>IF(C6=K1,9,IF(D6=K1,7,IF(E6=K1,6,IF(F6=K1,5,IF(G6=K1,4,IF(H6=K1,3,IF(I6=K1,2,IF(J6=K1,1,0))))))))</f>
        <v>0</v>
      </c>
      <c r="L6" s="48">
        <f>IF(C6=L1,9,IF(D6=L1,7,IF(E6=L1,6,IF(F6=L1,5,IF(G6=L1,4,IF(H6=L1,3,IF(I6=L1,2,IF(J6=L1,1,0))))))))</f>
        <v>0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9</v>
      </c>
      <c r="O6" s="48">
        <f>IF(C6=O1,9,IF(D6=O1,7,IF(E6=O1,6,IF(F6=O1,5,IF(G6=O1,4,IF(H6=O1,3,IF(I6=O1,2,IF(J6=O1,1,0))))))))</f>
        <v>5</v>
      </c>
      <c r="P6" s="48">
        <f>IF(C6=P1,9,IF(D6=P1,7,IF(E6=P1,6,IF(F6=P1,5,IF(G6=P1,4,IF(H6=P1,3,IF(I6=P1,2,IF(J6=P1,1,0))))))))</f>
        <v>6</v>
      </c>
      <c r="Q6" s="48">
        <f>IF(C6=Q1,9,IF(D6=Q1,7,IF(E6=Q1,6,IF(F6=Q1,5,IF(G6=Q1,4,IF(H6=Q1,3,IF(I6=Q1,2,IF(J6=Q1,1,0))))))))</f>
        <v>7</v>
      </c>
      <c r="R6" s="48"/>
    </row>
    <row r="7" spans="1:19" ht="15.95" customHeight="1" thickBot="1" x14ac:dyDescent="0.25">
      <c r="A7" s="120">
        <v>-2.8</v>
      </c>
      <c r="B7" s="50" t="s">
        <v>3</v>
      </c>
      <c r="C7" s="53">
        <v>13.91</v>
      </c>
      <c r="D7" s="53">
        <v>14.14</v>
      </c>
      <c r="E7" s="53">
        <v>15.02</v>
      </c>
      <c r="F7" s="53">
        <v>15.15</v>
      </c>
      <c r="G7" s="53"/>
      <c r="H7" s="53"/>
      <c r="I7" s="53"/>
      <c r="J7" s="53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3" t="s">
        <v>47</v>
      </c>
      <c r="B8" s="44" t="s">
        <v>1</v>
      </c>
      <c r="C8" s="45" t="s">
        <v>401</v>
      </c>
      <c r="D8" s="45" t="s">
        <v>172</v>
      </c>
      <c r="E8" s="45" t="s">
        <v>187</v>
      </c>
      <c r="F8" s="45" t="s">
        <v>194</v>
      </c>
      <c r="G8" s="45"/>
      <c r="H8" s="45"/>
      <c r="I8" s="45"/>
      <c r="J8" s="45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3" t="s">
        <v>11</v>
      </c>
      <c r="B9" s="46" t="s">
        <v>2</v>
      </c>
      <c r="C9" s="47" t="s">
        <v>108</v>
      </c>
      <c r="D9" s="47" t="s">
        <v>100</v>
      </c>
      <c r="E9" s="47" t="s">
        <v>102</v>
      </c>
      <c r="F9" s="47" t="s">
        <v>98</v>
      </c>
      <c r="G9" s="47"/>
      <c r="H9" s="47"/>
      <c r="I9" s="47"/>
      <c r="J9" s="47"/>
      <c r="K9" s="48">
        <f>IF(C9=K1,11,IF(D9=K1,9,IF(E9=K1,8,IF(F9=K1,7,IF(G9=K1,6,IF(H9=K1,5,IF(I9=K1,4,IF(J9=K1,3,0))))))))</f>
        <v>0</v>
      </c>
      <c r="L9" s="48">
        <f>IF(C9=L1,11,IF(D9=L1,9,IF(E9=L1,8,IF(F9=L1,7,IF(G9=L1,6,IF(H9=L1,5,IF(I9=L1,4,IF(J9=L1,3,0))))))))</f>
        <v>0</v>
      </c>
      <c r="M9" s="48">
        <f>IF(C9=M1,11,IF(D9=M1,9,IF(E9=M1,8,IF(F9=M1,7,IF(G9=M1,6,IF(H9=M1,5,IF(I9=M1,4,IF(J9=M1,3,0))))))))</f>
        <v>7</v>
      </c>
      <c r="N9" s="48">
        <f>IF(C9=N1,11,IF(D9=N1,9,IF(E9=N1,8,IF(F9=N1,7,IF(G9=N1,6,IF(H9=N1,5,IF(I9=N1,4,IF(J9=N1,3,0))))))))</f>
        <v>9</v>
      </c>
      <c r="O9" s="48">
        <f>IF(C9=O1,11,IF(D9=O1,9,IF(E9=O1,8,IF(F9=O1,7,IF(G9=O1,6,IF(H9=O1,5,IF(I9=O1,4,IF(J9=O1,3,0))))))))</f>
        <v>8</v>
      </c>
      <c r="P9" s="48">
        <f>IF(C9=P1,11,IF(D9=P1,9,IF(E9=P1,8,IF(F9=P1,7,IF(G9=P1,6,IF(H9=P1,5,IF(I9=P1,4,IF(J9=P1,3,0))))))))</f>
        <v>0</v>
      </c>
      <c r="Q9" s="48">
        <f>IF(C9=Q1,11,IF(D9=Q1,9,IF(E9=Q1,8,IF(F9=Q1,7,IF(G9=Q1,6,IF(H9=Q1,5,IF(I9=Q1,4,IF(J9=Q1,3,0))))))))</f>
        <v>0</v>
      </c>
      <c r="R9" s="48">
        <v>11</v>
      </c>
    </row>
    <row r="10" spans="1:19" ht="15.95" customHeight="1" x14ac:dyDescent="0.2">
      <c r="A10" s="121"/>
      <c r="B10" s="49" t="s">
        <v>3</v>
      </c>
      <c r="C10" s="51" t="s">
        <v>512</v>
      </c>
      <c r="D10" s="51" t="s">
        <v>513</v>
      </c>
      <c r="E10" s="51" t="s">
        <v>514</v>
      </c>
      <c r="F10" s="51" t="s">
        <v>515</v>
      </c>
      <c r="G10" s="51"/>
      <c r="H10" s="52"/>
      <c r="I10" s="52"/>
      <c r="J10" s="52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3" t="s">
        <v>47</v>
      </c>
      <c r="B11" s="44" t="s">
        <v>1</v>
      </c>
      <c r="C11" s="45" t="s">
        <v>192</v>
      </c>
      <c r="D11" s="45" t="s">
        <v>188</v>
      </c>
      <c r="E11" s="45"/>
      <c r="F11" s="45"/>
      <c r="G11" s="45"/>
      <c r="H11" s="45"/>
      <c r="I11" s="45"/>
      <c r="J11" s="45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3" t="s">
        <v>12</v>
      </c>
      <c r="B12" s="46" t="s">
        <v>2</v>
      </c>
      <c r="C12" s="47" t="s">
        <v>100</v>
      </c>
      <c r="D12" s="47" t="s">
        <v>102</v>
      </c>
      <c r="E12" s="47"/>
      <c r="F12" s="47"/>
      <c r="G12" s="47"/>
      <c r="H12" s="47"/>
      <c r="I12" s="47"/>
      <c r="J12" s="47"/>
      <c r="K12" s="48">
        <f>IF(C12=K1,9,IF(D12=K1,7,IF(E12=K1,6,IF(F12=K1,5,IF(G12=K1,4,IF(H12=K1,3,IF(I12=K1,2,IF(J12=K1,1,0))))))))</f>
        <v>0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9</v>
      </c>
      <c r="O12" s="48">
        <f>IF(C12=O1,9,IF(D12=O1,7,IF(E12=O1,6,IF(F12=O1,5,IF(G12=O1,4,IF(H12=O1,3,IF(I12=O1,2,IF(J12=O1,1,0))))))))</f>
        <v>7</v>
      </c>
      <c r="P12" s="48">
        <f>IF(C12=P1,9,IF(D12=P1,7,IF(E12=P1,6,IF(F12=P1,5,IF(G12=P1,4,IF(H12=P1,3,IF(I12=P1,2,IF(J12=P1,1,0))))))))</f>
        <v>0</v>
      </c>
      <c r="Q12" s="48">
        <f>IF(C12=Q1,9,IF(D12=Q1,7,IF(E12=Q1,6,IF(F12=Q1,5,IF(G12=Q1,4,IF(H12=Q1,3,IF(I12=Q1,2,IF(J12=Q1,1,0))))))))</f>
        <v>0</v>
      </c>
      <c r="R12" s="48"/>
    </row>
    <row r="13" spans="1:19" ht="15.95" customHeight="1" thickBot="1" x14ac:dyDescent="0.25">
      <c r="A13" s="122"/>
      <c r="B13" s="50" t="s">
        <v>3</v>
      </c>
      <c r="C13" s="53" t="s">
        <v>516</v>
      </c>
      <c r="D13" s="53" t="s">
        <v>517</v>
      </c>
      <c r="E13" s="53"/>
      <c r="F13" s="53"/>
      <c r="G13" s="54"/>
      <c r="H13" s="54"/>
      <c r="I13" s="54"/>
      <c r="J13" s="54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3" t="s">
        <v>43</v>
      </c>
      <c r="B14" s="44" t="s">
        <v>1</v>
      </c>
      <c r="C14" s="45" t="s">
        <v>185</v>
      </c>
      <c r="D14" s="45" t="s">
        <v>179</v>
      </c>
      <c r="E14" s="45" t="s">
        <v>170</v>
      </c>
      <c r="F14" s="45" t="s">
        <v>177</v>
      </c>
      <c r="G14" s="45" t="s">
        <v>175</v>
      </c>
      <c r="H14" s="45" t="s">
        <v>194</v>
      </c>
      <c r="I14" s="45"/>
      <c r="J14" s="45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3" t="s">
        <v>11</v>
      </c>
      <c r="B15" s="46" t="s">
        <v>2</v>
      </c>
      <c r="C15" s="47" t="s">
        <v>100</v>
      </c>
      <c r="D15" s="47" t="s">
        <v>104</v>
      </c>
      <c r="E15" s="47" t="s">
        <v>102</v>
      </c>
      <c r="F15" s="47" t="s">
        <v>94</v>
      </c>
      <c r="G15" s="47" t="s">
        <v>106</v>
      </c>
      <c r="H15" s="47" t="s">
        <v>98</v>
      </c>
      <c r="I15" s="47"/>
      <c r="J15" s="47"/>
      <c r="K15" s="48">
        <f>IF(C15=K1,11,IF(D15=K1,9,IF(E15=K1,8,IF(F15=K1,7,IF(G15=K1,6,IF(H15=K1,5,IF(I15=K1,4,IF(J15=K1,3,0))))))))</f>
        <v>7</v>
      </c>
      <c r="L15" s="48">
        <f>IF(C15=L1,11,IF(D15=L1,9,IF(E15=L1,8,IF(F15=L1,7,IF(G15=L1,6,IF(H15=L1,5,IF(I15=L1,4,IF(J15=L1,3,0))))))))</f>
        <v>0</v>
      </c>
      <c r="M15" s="48">
        <f>IF(C15=M1,11,IF(D15=M1,9,IF(E15=M1,8,IF(F15=M1,7,IF(G15=M1,6,IF(H15=M1,5,IF(I15=M1,4,IF(J15=M1,3,0))))))))</f>
        <v>5</v>
      </c>
      <c r="N15" s="48">
        <f>IF(C15=N1,11,IF(D15=N1,9,IF(E15=N1,8,IF(F15=N1,7,IF(G15=N1,6,IF(H15=N1,5,IF(I15=N1,4,IF(J15=N1,3,0))))))))</f>
        <v>11</v>
      </c>
      <c r="O15" s="48">
        <f>IF(C15=O1,11,IF(D15=O1,9,IF(E15=O1,8,IF(F15=O1,7,IF(G15=O1,6,IF(H15=O1,5,IF(I15=O1,4,IF(J15=O1,3,0))))))))</f>
        <v>8</v>
      </c>
      <c r="P15" s="48">
        <f>IF(C15=P1,11,IF(D15=P1,9,IF(E15=P1,8,IF(F15=P1,7,IF(G15=P1,6,IF(H15=P1,5,IF(I15=P1,4,IF(J15=P1,3,0))))))))</f>
        <v>9</v>
      </c>
      <c r="Q15" s="48">
        <f>IF(C15=Q1,11,IF(D15=Q1,9,IF(E15=Q1,8,IF(F15=Q1,7,IF(G15=Q1,6,IF(H15=Q1,5,IF(I15=Q1,4,IF(J15=Q1,3,0))))))))</f>
        <v>6</v>
      </c>
      <c r="R15" s="48"/>
      <c r="S15" s="55"/>
    </row>
    <row r="16" spans="1:19" ht="15.95" customHeight="1" x14ac:dyDescent="0.2">
      <c r="A16" s="119"/>
      <c r="B16" s="49" t="s">
        <v>3</v>
      </c>
      <c r="C16" s="51">
        <v>28.31</v>
      </c>
      <c r="D16" s="51">
        <v>29.16</v>
      </c>
      <c r="E16" s="51">
        <v>30.05</v>
      </c>
      <c r="F16" s="51">
        <v>30.76</v>
      </c>
      <c r="G16" s="51">
        <v>30.81</v>
      </c>
      <c r="H16" s="51">
        <v>31.75</v>
      </c>
      <c r="I16" s="51"/>
      <c r="J16" s="51"/>
      <c r="K16" s="3"/>
      <c r="L16" s="3"/>
      <c r="M16" s="3"/>
      <c r="N16" s="3"/>
      <c r="O16" s="3"/>
      <c r="P16" s="3"/>
      <c r="Q16" s="3"/>
      <c r="R16" s="3"/>
      <c r="S16" s="55"/>
    </row>
    <row r="17" spans="1:19" ht="15.95" customHeight="1" x14ac:dyDescent="0.2">
      <c r="A17" s="43" t="s">
        <v>43</v>
      </c>
      <c r="B17" s="44" t="s">
        <v>1</v>
      </c>
      <c r="C17" s="45" t="s">
        <v>181</v>
      </c>
      <c r="D17" s="45" t="s">
        <v>391</v>
      </c>
      <c r="E17" s="45" t="s">
        <v>182</v>
      </c>
      <c r="F17" s="45"/>
      <c r="G17" s="45"/>
      <c r="H17" s="45"/>
      <c r="I17" s="45"/>
      <c r="J17" s="45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3" t="s">
        <v>12</v>
      </c>
      <c r="B18" s="46" t="s">
        <v>2</v>
      </c>
      <c r="C18" s="47" t="s">
        <v>100</v>
      </c>
      <c r="D18" s="47" t="s">
        <v>106</v>
      </c>
      <c r="E18" s="47" t="s">
        <v>102</v>
      </c>
      <c r="F18" s="47"/>
      <c r="G18" s="47"/>
      <c r="H18" s="47"/>
      <c r="I18" s="47"/>
      <c r="J18" s="47"/>
      <c r="K18" s="48">
        <f>IF(C18=K1,9,IF(D18=K1,7,IF(E18=K1,6,IF(F18=K1,5,IF(G18=K1,4,IF(H18=K1,3,IF(I18=K1,2,IF(J18=K1,1,0))))))))</f>
        <v>0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9</v>
      </c>
      <c r="O18" s="48">
        <f>IF(C18=O1,9,IF(D18=O1,7,IF(E18=O1,6,IF(F18=O1,5,IF(G18=O1,4,IF(H18=O1,3,IF(I18=O1,2,IF(J18=O1,1,0))))))))</f>
        <v>6</v>
      </c>
      <c r="P18" s="48">
        <f>IF(C18=P1,9,IF(D18=P1,7,IF(E18=P1,6,IF(F18=P1,5,IF(G18=P1,4,IF(H18=P1,3,IF(I18=P1,2,IF(J18=P1,1,0))))))))</f>
        <v>0</v>
      </c>
      <c r="Q18" s="48">
        <f>IF(C18=Q1,9,IF(D18=Q1,7,IF(E18=Q1,6,IF(F18=Q1,5,IF(G18=Q1,4,IF(H18=Q1,3,IF(I18=Q1,2,IF(J18=Q1,1,0))))))))</f>
        <v>7</v>
      </c>
      <c r="R18" s="48"/>
      <c r="S18" s="55"/>
    </row>
    <row r="19" spans="1:19" ht="15.95" customHeight="1" thickBot="1" x14ac:dyDescent="0.25">
      <c r="A19" s="120"/>
      <c r="B19" s="50" t="s">
        <v>3</v>
      </c>
      <c r="C19" s="53">
        <v>29.74</v>
      </c>
      <c r="D19" s="53">
        <v>30.16</v>
      </c>
      <c r="E19" s="53">
        <v>33.380000000000003</v>
      </c>
      <c r="F19" s="53"/>
      <c r="G19" s="53"/>
      <c r="H19" s="53"/>
      <c r="I19" s="53"/>
      <c r="J19" s="53"/>
      <c r="K19" s="4"/>
      <c r="L19" s="4"/>
      <c r="M19" s="4"/>
      <c r="N19" s="4"/>
      <c r="O19" s="4"/>
      <c r="P19" s="4"/>
      <c r="Q19" s="4"/>
      <c r="R19" s="4"/>
      <c r="S19" s="55"/>
    </row>
    <row r="20" spans="1:19" ht="15.95" customHeight="1" x14ac:dyDescent="0.2">
      <c r="A20" s="43" t="s">
        <v>61</v>
      </c>
      <c r="B20" s="44" t="s">
        <v>1</v>
      </c>
      <c r="C20" s="45" t="s">
        <v>174</v>
      </c>
      <c r="D20" s="45" t="s">
        <v>175</v>
      </c>
      <c r="E20" s="45" t="s">
        <v>170</v>
      </c>
      <c r="F20" s="45" t="s">
        <v>169</v>
      </c>
      <c r="G20" s="45" t="s">
        <v>193</v>
      </c>
      <c r="H20" s="45"/>
      <c r="I20" s="45"/>
      <c r="J20" s="45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3" t="s">
        <v>11</v>
      </c>
      <c r="B21" s="46" t="s">
        <v>2</v>
      </c>
      <c r="C21" s="47" t="s">
        <v>100</v>
      </c>
      <c r="D21" s="47" t="s">
        <v>106</v>
      </c>
      <c r="E21" s="47" t="s">
        <v>102</v>
      </c>
      <c r="F21" s="47" t="s">
        <v>104</v>
      </c>
      <c r="G21" s="47" t="s">
        <v>94</v>
      </c>
      <c r="H21" s="47"/>
      <c r="I21" s="47"/>
      <c r="J21" s="47"/>
      <c r="K21" s="48">
        <f>IF(C21=K1,11,IF(D21=K1,9,IF(E21=K1,8,IF(F21=K1,7,IF(G21=K1,6,IF(H21=K1,5,IF(I21=K1,4,IF(J21=K1,3,0))))))))</f>
        <v>6</v>
      </c>
      <c r="L21" s="48">
        <f>IF(C21=L1,11,IF(D21=L1,9,IF(E21=L1,8,IF(F21=L1,7,IF(G21=L1,6,IF(H21=L1,5,IF(I21=L1,4,IF(J21=L1,3,0))))))))</f>
        <v>0</v>
      </c>
      <c r="M21" s="48">
        <f>IF(C21=M1,11,IF(D21=M1,9,IF(E21=M1,8,IF(F21=M1,7,IF(G21=M1,6,IF(H21=M1,5,IF(I21=M1,4,IF(J21=M1,3,0))))))))</f>
        <v>0</v>
      </c>
      <c r="N21" s="48">
        <f>IF(C21=N1,11,IF(D21=N1,9,IF(E21=N1,8,IF(F21=N1,7,IF(G21=N1,6,IF(H21=N1,5,IF(I21=N1,4,IF(J21=N1,3,0))))))))</f>
        <v>11</v>
      </c>
      <c r="O21" s="48">
        <f>IF(C21=O1,11,IF(D21=O1,9,IF(E21=O1,8,IF(F21=O1,7,IF(G21=O1,6,IF(H21=O1,5,IF(I21=O1,4,IF(J21=O1,3,0))))))))</f>
        <v>8</v>
      </c>
      <c r="P21" s="48">
        <f>IF(C21=P1,11,IF(D21=P1,9,IF(E21=P1,8,IF(F21=P1,7,IF(G21=P1,6,IF(H21=P1,5,IF(I21=P1,4,IF(J21=P1,3,0))))))))</f>
        <v>7</v>
      </c>
      <c r="Q21" s="48">
        <f>IF(C21=Q1,11,IF(D21=Q1,9,IF(E21=Q1,8,IF(F21=Q1,7,IF(G21=Q1,6,IF(H21=Q1,5,IF(I21=Q1,4,IF(J21=Q1,3,0))))))))</f>
        <v>9</v>
      </c>
      <c r="R21" s="48"/>
      <c r="S21" s="55"/>
    </row>
    <row r="22" spans="1:19" ht="15.95" customHeight="1" x14ac:dyDescent="0.2">
      <c r="A22" s="119"/>
      <c r="B22" s="49" t="s">
        <v>3</v>
      </c>
      <c r="C22" s="56" t="s">
        <v>567</v>
      </c>
      <c r="D22" s="56" t="s">
        <v>568</v>
      </c>
      <c r="E22" s="56" t="s">
        <v>569</v>
      </c>
      <c r="F22" s="56" t="s">
        <v>570</v>
      </c>
      <c r="G22" s="56" t="s">
        <v>570</v>
      </c>
      <c r="H22" s="51"/>
      <c r="I22" s="51"/>
      <c r="J22" s="51"/>
      <c r="K22" s="3"/>
      <c r="L22" s="3"/>
      <c r="M22" s="3"/>
      <c r="N22" s="3"/>
      <c r="O22" s="3"/>
      <c r="P22" s="3"/>
      <c r="Q22" s="3"/>
      <c r="R22" s="3"/>
      <c r="S22" s="55"/>
    </row>
    <row r="23" spans="1:19" ht="15.95" customHeight="1" x14ac:dyDescent="0.2">
      <c r="A23" s="43" t="s">
        <v>61</v>
      </c>
      <c r="B23" s="44" t="s">
        <v>1</v>
      </c>
      <c r="C23" s="45" t="s">
        <v>190</v>
      </c>
      <c r="D23" s="45" t="s">
        <v>391</v>
      </c>
      <c r="E23" s="45" t="s">
        <v>177</v>
      </c>
      <c r="F23" s="45" t="s">
        <v>182</v>
      </c>
      <c r="G23" s="45"/>
      <c r="H23" s="45"/>
      <c r="I23" s="45"/>
      <c r="J23" s="45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3" t="s">
        <v>12</v>
      </c>
      <c r="B24" s="46" t="s">
        <v>2</v>
      </c>
      <c r="C24" s="47" t="s">
        <v>100</v>
      </c>
      <c r="D24" s="47" t="s">
        <v>106</v>
      </c>
      <c r="E24" s="47" t="s">
        <v>94</v>
      </c>
      <c r="F24" s="47" t="s">
        <v>102</v>
      </c>
      <c r="G24" s="47"/>
      <c r="H24" s="47"/>
      <c r="I24" s="47"/>
      <c r="J24" s="47"/>
      <c r="K24" s="48">
        <v>6.5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9</v>
      </c>
      <c r="O24" s="48">
        <f>IF(C24=O1,9,IF(D24=O1,7,IF(E24=O1,6,IF(F24=O1,5,IF(G24=O1,4,IF(H24=O1,3,IF(I24=O1,2,IF(J24=O1,1,0))))))))</f>
        <v>5</v>
      </c>
      <c r="P24" s="48">
        <f>IF(C24=P1,9,IF(D24=P1,7,IF(E24=P1,6,IF(F24=P1,5,IF(G24=P1,4,IF(H24=P1,3,IF(I24=P1,2,IF(J24=P1,1,0))))))))</f>
        <v>0</v>
      </c>
      <c r="Q24" s="48">
        <v>6.5</v>
      </c>
      <c r="R24" s="48"/>
      <c r="S24" s="55"/>
    </row>
    <row r="25" spans="1:19" ht="15.95" customHeight="1" thickBot="1" x14ac:dyDescent="0.25">
      <c r="A25" s="120"/>
      <c r="B25" s="50" t="s">
        <v>3</v>
      </c>
      <c r="C25" s="57" t="s">
        <v>567</v>
      </c>
      <c r="D25" s="57" t="s">
        <v>683</v>
      </c>
      <c r="E25" s="57" t="s">
        <v>684</v>
      </c>
      <c r="F25" s="57" t="s">
        <v>571</v>
      </c>
      <c r="G25" s="53"/>
      <c r="H25" s="53"/>
      <c r="I25" s="53"/>
      <c r="J25" s="53"/>
      <c r="K25" s="4"/>
      <c r="L25" s="4"/>
      <c r="M25" s="4"/>
      <c r="N25" s="4"/>
      <c r="O25" s="4"/>
      <c r="P25" s="4"/>
      <c r="Q25" s="4"/>
      <c r="R25" s="4"/>
      <c r="S25" s="55"/>
    </row>
    <row r="26" spans="1:19" ht="15.95" customHeight="1" x14ac:dyDescent="0.2">
      <c r="A26" s="43" t="s">
        <v>65</v>
      </c>
      <c r="B26" s="44" t="s">
        <v>1</v>
      </c>
      <c r="C26" s="45" t="s">
        <v>191</v>
      </c>
      <c r="D26" s="45" t="s">
        <v>170</v>
      </c>
      <c r="E26" s="45" t="s">
        <v>193</v>
      </c>
      <c r="F26" s="45" t="s">
        <v>176</v>
      </c>
      <c r="G26" s="45" t="s">
        <v>393</v>
      </c>
      <c r="H26" s="45" t="s">
        <v>194</v>
      </c>
      <c r="I26" s="45"/>
      <c r="J26" s="45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3" t="s">
        <v>11</v>
      </c>
      <c r="B27" s="46" t="s">
        <v>2</v>
      </c>
      <c r="C27" s="47" t="s">
        <v>104</v>
      </c>
      <c r="D27" s="47" t="s">
        <v>102</v>
      </c>
      <c r="E27" s="47" t="s">
        <v>94</v>
      </c>
      <c r="F27" s="47" t="s">
        <v>100</v>
      </c>
      <c r="G27" s="47" t="s">
        <v>106</v>
      </c>
      <c r="H27" s="47" t="s">
        <v>98</v>
      </c>
      <c r="I27" s="47"/>
      <c r="J27" s="47"/>
      <c r="K27" s="48">
        <f>IF(C27=K1,11,IF(D27=K1,9,IF(E27=K1,8,IF(F27=K1,7,IF(G27=K1,6,IF(H27=K1,5,IF(I27=K1,4,IF(J27=K1,3,0))))))))</f>
        <v>8</v>
      </c>
      <c r="L27" s="48">
        <f>IF(C27=L1,11,IF(D27=L1,9,IF(E27=L1,8,IF(F27=L1,7,IF(G27=L1,6,IF(H27=L1,5,IF(I27=L1,4,IF(J27=L1,3,0))))))))</f>
        <v>0</v>
      </c>
      <c r="M27" s="48">
        <f>IF(C27=M1,11,IF(D27=M1,9,IF(E27=M1,8,IF(F27=M1,7,IF(G27=M1,6,IF(H27=M1,5,IF(I27=M1,4,IF(J27=M1,3,0))))))))</f>
        <v>5</v>
      </c>
      <c r="N27" s="48">
        <f>IF(C27=N1,11,IF(D27=N1,9,IF(E27=N1,8,IF(F27=N1,7,IF(G27=N1,6,IF(H27=N1,5,IF(I27=N1,4,IF(J27=N1,3,0))))))))</f>
        <v>7</v>
      </c>
      <c r="O27" s="48">
        <f>IF(C27=O1,11,IF(D27=O1,9,IF(E27=O1,8,IF(F27=O1,7,IF(G27=O1,6,IF(H27=O1,5,IF(I27=O1,4,IF(J27=O1,3,0))))))))</f>
        <v>9</v>
      </c>
      <c r="P27" s="48">
        <f>IF(C27=P1,11,IF(D27=P1,9,IF(E27=P1,8,IF(F27=P1,7,IF(G27=P1,6,IF(H27=P1,5,IF(I27=P1,4,IF(J27=P1,3,0))))))))</f>
        <v>11</v>
      </c>
      <c r="Q27" s="48">
        <f>IF(C27=Q1,11,IF(D27=Q1,9,IF(E27=Q1,8,IF(F27=Q1,7,IF(G27=Q1,6,IF(H27=Q1,5,IF(I27=Q1,4,IF(J27=Q1,3,0))))))))</f>
        <v>6</v>
      </c>
      <c r="R27" s="48"/>
      <c r="S27" s="55"/>
    </row>
    <row r="28" spans="1:19" ht="15.95" customHeight="1" x14ac:dyDescent="0.2">
      <c r="A28" s="119"/>
      <c r="B28" s="49" t="s">
        <v>3</v>
      </c>
      <c r="C28" s="58" t="s">
        <v>612</v>
      </c>
      <c r="D28" s="56" t="s">
        <v>682</v>
      </c>
      <c r="E28" s="56" t="s">
        <v>613</v>
      </c>
      <c r="F28" s="56" t="s">
        <v>614</v>
      </c>
      <c r="G28" s="56" t="s">
        <v>615</v>
      </c>
      <c r="H28" s="56" t="s">
        <v>616</v>
      </c>
      <c r="I28" s="56"/>
      <c r="J28" s="56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3" t="s">
        <v>65</v>
      </c>
      <c r="B29" s="44" t="s">
        <v>1</v>
      </c>
      <c r="C29" s="45" t="s">
        <v>400</v>
      </c>
      <c r="D29" s="45" t="s">
        <v>179</v>
      </c>
      <c r="E29" s="45" t="s">
        <v>189</v>
      </c>
      <c r="F29" s="45"/>
      <c r="G29" s="45"/>
      <c r="H29" s="45"/>
      <c r="I29" s="45"/>
      <c r="J29" s="45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3" t="s">
        <v>12</v>
      </c>
      <c r="B30" s="46" t="s">
        <v>2</v>
      </c>
      <c r="C30" s="47" t="s">
        <v>102</v>
      </c>
      <c r="D30" s="47" t="s">
        <v>104</v>
      </c>
      <c r="E30" s="47" t="s">
        <v>100</v>
      </c>
      <c r="F30" s="47"/>
      <c r="G30" s="47"/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0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6</v>
      </c>
      <c r="O30" s="48">
        <f>IF(C30=O1,9,IF(D30=O1,7,IF(E30=O1,6,IF(F30=O1,5,IF(G30=O1,4,IF(H30=O1,3,IF(I30=O1,2,IF(J30=O1,1,0))))))))</f>
        <v>9</v>
      </c>
      <c r="P30" s="48">
        <f>IF(C30=P1,9,IF(D30=P1,7,IF(E30=P1,6,IF(F30=P1,5,IF(G30=P1,4,IF(H30=P1,3,IF(I30=P1,2,IF(J30=P1,1,0))))))))</f>
        <v>7</v>
      </c>
      <c r="Q30" s="48">
        <f>IF(C30=Q1,9,IF(D30=Q1,7,IF(E30=Q1,6,IF(F30=Q1,5,IF(G30=Q1,4,IF(H30=Q1,3,IF(I30=Q1,2,IF(J30=Q1,1,0))))))))</f>
        <v>0</v>
      </c>
      <c r="R30" s="48"/>
      <c r="S30" s="59"/>
    </row>
    <row r="31" spans="1:19" ht="15.95" customHeight="1" thickBot="1" x14ac:dyDescent="0.25">
      <c r="A31" s="120"/>
      <c r="B31" s="50" t="s">
        <v>3</v>
      </c>
      <c r="C31" s="57" t="s">
        <v>617</v>
      </c>
      <c r="D31" s="57" t="s">
        <v>618</v>
      </c>
      <c r="E31" s="57" t="s">
        <v>619</v>
      </c>
      <c r="F31" s="57"/>
      <c r="G31" s="57"/>
      <c r="H31" s="57"/>
      <c r="I31" s="57"/>
      <c r="J31" s="57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3"/>
      <c r="B32" s="44" t="s">
        <v>1</v>
      </c>
      <c r="C32" s="45"/>
      <c r="D32" s="45"/>
      <c r="E32" s="45"/>
      <c r="F32" s="45"/>
      <c r="G32" s="45"/>
      <c r="H32" s="45"/>
      <c r="I32" s="45"/>
      <c r="J32" s="45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3" t="s">
        <v>11</v>
      </c>
      <c r="B33" s="46" t="s">
        <v>2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/>
    </row>
    <row r="34" spans="1:18" ht="15.95" hidden="1" customHeight="1" x14ac:dyDescent="0.2">
      <c r="A34" s="119"/>
      <c r="B34" s="49" t="s">
        <v>3</v>
      </c>
      <c r="C34" s="51"/>
      <c r="D34" s="51"/>
      <c r="E34" s="51"/>
      <c r="F34" s="51"/>
      <c r="G34" s="51"/>
      <c r="H34" s="51"/>
      <c r="I34" s="51"/>
      <c r="J34" s="51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3"/>
      <c r="B35" s="44" t="s">
        <v>1</v>
      </c>
      <c r="C35" s="45"/>
      <c r="D35" s="45"/>
      <c r="E35" s="45"/>
      <c r="F35" s="45"/>
      <c r="G35" s="45"/>
      <c r="H35" s="45"/>
      <c r="I35" s="45"/>
      <c r="J35" s="45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3" t="s">
        <v>12</v>
      </c>
      <c r="B36" s="46" t="s">
        <v>2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/>
    </row>
    <row r="37" spans="1:18" ht="15.95" hidden="1" customHeight="1" thickBot="1" x14ac:dyDescent="0.25">
      <c r="A37" s="120"/>
      <c r="B37" s="50" t="s">
        <v>3</v>
      </c>
      <c r="C37" s="53"/>
      <c r="D37" s="53"/>
      <c r="E37" s="53"/>
      <c r="F37" s="53"/>
      <c r="G37" s="53"/>
      <c r="H37" s="53"/>
      <c r="I37" s="53"/>
      <c r="J37" s="54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3"/>
      <c r="B38" s="44" t="s">
        <v>1</v>
      </c>
      <c r="C38" s="45"/>
      <c r="D38" s="45"/>
      <c r="E38" s="45"/>
      <c r="F38" s="45"/>
      <c r="G38" s="45"/>
      <c r="H38" s="45"/>
      <c r="I38" s="45"/>
      <c r="J38" s="45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3" t="s">
        <v>11</v>
      </c>
      <c r="B39" s="46" t="s">
        <v>2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/>
    </row>
    <row r="40" spans="1:18" ht="15.95" hidden="1" customHeight="1" x14ac:dyDescent="0.2">
      <c r="A40" s="119"/>
      <c r="B40" s="49" t="s">
        <v>3</v>
      </c>
      <c r="C40" s="51"/>
      <c r="D40" s="51"/>
      <c r="E40" s="51"/>
      <c r="F40" s="51"/>
      <c r="G40" s="51"/>
      <c r="H40" s="51"/>
      <c r="I40" s="51"/>
      <c r="J40" s="51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3"/>
      <c r="B41" s="44" t="s">
        <v>1</v>
      </c>
      <c r="C41" s="45"/>
      <c r="D41" s="45"/>
      <c r="E41" s="45"/>
      <c r="F41" s="45"/>
      <c r="G41" s="45"/>
      <c r="H41" s="45"/>
      <c r="I41" s="45"/>
      <c r="J41" s="45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3" t="s">
        <v>12</v>
      </c>
      <c r="B42" s="46" t="s">
        <v>2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/>
    </row>
    <row r="43" spans="1:18" ht="15.95" hidden="1" customHeight="1" thickBot="1" x14ac:dyDescent="0.25">
      <c r="A43" s="120"/>
      <c r="B43" s="50" t="s">
        <v>3</v>
      </c>
      <c r="C43" s="53"/>
      <c r="D43" s="53"/>
      <c r="E43" s="53"/>
      <c r="F43" s="53"/>
      <c r="G43" s="53"/>
      <c r="H43" s="53"/>
      <c r="I43" s="53"/>
      <c r="J43" s="53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3" t="s">
        <v>13</v>
      </c>
      <c r="B44" s="46" t="s">
        <v>2</v>
      </c>
      <c r="C44" s="47" t="s">
        <v>100</v>
      </c>
      <c r="D44" s="47" t="s">
        <v>102</v>
      </c>
      <c r="E44" s="47" t="s">
        <v>94</v>
      </c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8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11</v>
      </c>
      <c r="O44" s="48">
        <f>IF(C44=O1,11,IF(D44=O1,9,IF(E44=O1,8,IF(F44=O1,7,IF(G44=O1,6,IF(H44=O1,5,IF(I44=O1,4,IF(J44=O1,3,0))))))))</f>
        <v>9</v>
      </c>
      <c r="P44" s="48">
        <f>IF(C44=P1,11,IF(D44=P1,9,IF(E44=P1,8,IF(F44=P1,7,IF(G44=P1,6,IF(H44=P1,5,IF(I44=P1,4,IF(J44=P1,3,0))))))))</f>
        <v>0</v>
      </c>
      <c r="Q44" s="48">
        <f>IF(C44=Q1,11,IF(D44=Q1,9,IF(E44=Q1,8,IF(F44=Q1,7,IF(G44=Q1,6,IF(H44=Q1,5,IF(I44=Q1,4,IF(J44=Q1,3,0))))))))</f>
        <v>0</v>
      </c>
      <c r="R44" s="48"/>
    </row>
    <row r="45" spans="1:18" ht="15.95" customHeight="1" x14ac:dyDescent="0.2">
      <c r="A45" s="119" t="s">
        <v>70</v>
      </c>
      <c r="B45" s="49" t="s">
        <v>3</v>
      </c>
      <c r="C45" s="56" t="s">
        <v>649</v>
      </c>
      <c r="D45" s="56" t="s">
        <v>650</v>
      </c>
      <c r="E45" s="56" t="s">
        <v>651</v>
      </c>
      <c r="F45" s="56"/>
      <c r="G45" s="56"/>
      <c r="H45" s="56"/>
      <c r="I45" s="56"/>
      <c r="J45" s="51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0" t="s">
        <v>4</v>
      </c>
      <c r="K46" s="6">
        <f t="shared" ref="K46:Q46" si="0">SUM(K44+K42+K39+K36+K33+K30+K27+K24+K21+K18+K15+K12+K9+K6+K3)</f>
        <v>43.5</v>
      </c>
      <c r="L46" s="6">
        <f t="shared" si="0"/>
        <v>0</v>
      </c>
      <c r="M46" s="6">
        <f t="shared" si="0"/>
        <v>17</v>
      </c>
      <c r="N46" s="6">
        <f t="shared" si="0"/>
        <v>102</v>
      </c>
      <c r="O46" s="6">
        <f t="shared" si="0"/>
        <v>80</v>
      </c>
      <c r="P46" s="6">
        <f t="shared" si="0"/>
        <v>49</v>
      </c>
      <c r="Q46" s="6">
        <f t="shared" si="0"/>
        <v>48.5</v>
      </c>
      <c r="R46" s="6">
        <v>11</v>
      </c>
    </row>
    <row r="47" spans="1:18" ht="15.95" customHeight="1" x14ac:dyDescent="0.2">
      <c r="J47" s="60" t="s">
        <v>5</v>
      </c>
      <c r="K47" s="7">
        <v>5</v>
      </c>
      <c r="L47" s="7"/>
      <c r="M47" s="7">
        <v>6</v>
      </c>
      <c r="N47" s="7">
        <v>1</v>
      </c>
      <c r="O47" s="7">
        <v>2</v>
      </c>
      <c r="P47" s="7">
        <v>3</v>
      </c>
      <c r="Q47" s="7">
        <v>4</v>
      </c>
      <c r="R47" s="7">
        <v>7</v>
      </c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11811023622047245" right="0.11811023622047245" top="1.05" bottom="0.76" header="0.4" footer="0.4"/>
  <pageSetup paperSize="9" scale="64" orientation="landscape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8.95" customHeight="1" x14ac:dyDescent="0.2"/>
  <cols>
    <col min="1" max="1" width="8.28515625" style="60" customWidth="1"/>
    <col min="2" max="2" width="7.7109375" style="42" customWidth="1"/>
    <col min="3" max="10" width="20.7109375" style="42" customWidth="1"/>
    <col min="11" max="18" width="6.28515625" style="5" customWidth="1"/>
    <col min="19" max="20" width="6.28515625" style="42" customWidth="1"/>
    <col min="21" max="16384" width="9.140625" style="42"/>
  </cols>
  <sheetData>
    <row r="1" spans="1:19" s="41" customFormat="1" ht="15.95" customHeight="1" thickBot="1" x14ac:dyDescent="0.25">
      <c r="A1" s="30" t="s">
        <v>0</v>
      </c>
      <c r="B1" s="30"/>
      <c r="C1" s="30" t="s">
        <v>16</v>
      </c>
      <c r="D1" s="30" t="s">
        <v>17</v>
      </c>
      <c r="E1" s="30" t="s">
        <v>18</v>
      </c>
      <c r="F1" s="30" t="s">
        <v>19</v>
      </c>
      <c r="G1" s="30" t="s">
        <v>20</v>
      </c>
      <c r="H1" s="30" t="s">
        <v>21</v>
      </c>
      <c r="I1" s="30" t="s">
        <v>22</v>
      </c>
      <c r="J1" s="30" t="s">
        <v>23</v>
      </c>
      <c r="K1" s="118" t="s">
        <v>94</v>
      </c>
      <c r="L1" s="118" t="s">
        <v>96</v>
      </c>
      <c r="M1" s="118" t="s">
        <v>98</v>
      </c>
      <c r="N1" s="118" t="s">
        <v>100</v>
      </c>
      <c r="O1" s="118" t="s">
        <v>102</v>
      </c>
      <c r="P1" s="118" t="s">
        <v>104</v>
      </c>
      <c r="Q1" s="118" t="s">
        <v>106</v>
      </c>
      <c r="R1" s="118" t="s">
        <v>108</v>
      </c>
    </row>
    <row r="2" spans="1:19" ht="15.95" customHeight="1" x14ac:dyDescent="0.2">
      <c r="A2" s="43" t="s">
        <v>41</v>
      </c>
      <c r="B2" s="44" t="s">
        <v>1</v>
      </c>
      <c r="C2" s="45" t="s">
        <v>220</v>
      </c>
      <c r="D2" s="45" t="s">
        <v>215</v>
      </c>
      <c r="E2" s="45" t="s">
        <v>222</v>
      </c>
      <c r="F2" s="45" t="s">
        <v>217</v>
      </c>
      <c r="G2" s="45" t="s">
        <v>208</v>
      </c>
      <c r="H2" s="45" t="s">
        <v>402</v>
      </c>
      <c r="I2" s="45"/>
      <c r="J2" s="45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3" t="s">
        <v>11</v>
      </c>
      <c r="B3" s="46" t="s">
        <v>2</v>
      </c>
      <c r="C3" s="47" t="s">
        <v>100</v>
      </c>
      <c r="D3" s="47" t="s">
        <v>96</v>
      </c>
      <c r="E3" s="47" t="s">
        <v>94</v>
      </c>
      <c r="F3" s="47" t="s">
        <v>102</v>
      </c>
      <c r="G3" s="47" t="s">
        <v>104</v>
      </c>
      <c r="H3" s="47" t="s">
        <v>106</v>
      </c>
      <c r="I3" s="47"/>
      <c r="J3" s="47"/>
      <c r="K3" s="48">
        <f>IF(C3=K1,11,IF(D3=K1,9,IF(E3=K1,8,IF(F3=K1,7,IF(G3=K1,6,IF(H3=K1,5,IF(I3=K1,4,IF(J3=K1,3,0))))))))</f>
        <v>8</v>
      </c>
      <c r="L3" s="48">
        <f>IF(C3=L1,11,IF(D3=L1,9,IF(E3=L1,8,IF(F3=L1,7,IF(G3=L1,6,IF(H3=L1,5,IF(I3=L1,4,IF(J3=L1,3,0))))))))</f>
        <v>9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11</v>
      </c>
      <c r="O3" s="48">
        <f>IF(C3=O1,11,IF(D3=O1,9,IF(E3=O1,8,IF(F3=O1,7,IF(G3=O1,6,IF(H3=O1,5,IF(I3=O1,4,IF(J3=O1,3,0))))))))</f>
        <v>7</v>
      </c>
      <c r="P3" s="48">
        <f>IF(C3=P1,11,IF(D3=P1,9,IF(E3=P1,8,IF(F3=P1,7,IF(G3=P1,6,IF(H3=P1,5,IF(I3=P1,4,IF(J3=P1,3,0))))))))</f>
        <v>6</v>
      </c>
      <c r="Q3" s="48">
        <f>IF(C3=Q1,11,IF(D3=Q1,9,IF(E3=Q1,8,IF(F3=Q1,7,IF(G3=Q1,6,IF(H3=Q1,5,IF(I3=Q1,4,IF(J3=Q1,3,0))))))))</f>
        <v>5</v>
      </c>
      <c r="R3" s="48"/>
    </row>
    <row r="4" spans="1:19" ht="15.95" customHeight="1" x14ac:dyDescent="0.2">
      <c r="A4" s="119">
        <v>-3.3</v>
      </c>
      <c r="B4" s="49" t="s">
        <v>3</v>
      </c>
      <c r="C4" s="128">
        <v>13.65</v>
      </c>
      <c r="D4" s="51">
        <v>14.37</v>
      </c>
      <c r="E4" s="51">
        <v>14.43</v>
      </c>
      <c r="F4" s="51">
        <v>14.95</v>
      </c>
      <c r="G4" s="51">
        <v>15.91</v>
      </c>
      <c r="H4" s="51">
        <v>16.93</v>
      </c>
      <c r="I4" s="51"/>
      <c r="J4" s="51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3" t="s">
        <v>41</v>
      </c>
      <c r="B5" s="44" t="s">
        <v>1</v>
      </c>
      <c r="C5" s="45" t="s">
        <v>204</v>
      </c>
      <c r="D5" s="45" t="s">
        <v>671</v>
      </c>
      <c r="E5" s="45"/>
      <c r="F5" s="45"/>
      <c r="G5" s="45"/>
      <c r="H5" s="45"/>
      <c r="I5" s="45"/>
      <c r="J5" s="45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3" t="s">
        <v>12</v>
      </c>
      <c r="B6" s="46" t="s">
        <v>2</v>
      </c>
      <c r="C6" s="47" t="s">
        <v>100</v>
      </c>
      <c r="D6" s="47" t="s">
        <v>102</v>
      </c>
      <c r="E6" s="47"/>
      <c r="F6" s="47"/>
      <c r="G6" s="47"/>
      <c r="H6" s="47"/>
      <c r="I6" s="47"/>
      <c r="J6" s="47"/>
      <c r="K6" s="48">
        <f>IF(C6=K1,9,IF(D6=K1,7,IF(E6=K1,6,IF(F6=K1,5,IF(G6=K1,4,IF(H6=K1,3,IF(I6=K1,2,IF(J6=K1,1,0))))))))</f>
        <v>0</v>
      </c>
      <c r="L6" s="48">
        <f>IF(C6=L1,9,IF(D6=L1,7,IF(E6=L1,6,IF(F6=L1,5,IF(G6=L1,4,IF(H6=L1,3,IF(I6=L1,2,IF(J6=L1,1,0))))))))</f>
        <v>0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9</v>
      </c>
      <c r="O6" s="48">
        <f>IF(C6=O1,9,IF(D6=O1,7,IF(E6=O1,6,IF(F6=O1,5,IF(G6=O1,4,IF(H6=O1,3,IF(I6=O1,2,IF(J6=O1,1,0))))))))</f>
        <v>7</v>
      </c>
      <c r="P6" s="48">
        <f>IF(C6=P1,9,IF(D6=P1,7,IF(E6=P1,6,IF(F6=P1,5,IF(G6=P1,4,IF(H6=P1,3,IF(I6=P1,2,IF(J6=P1,1,0))))))))</f>
        <v>0</v>
      </c>
      <c r="Q6" s="48">
        <f>IF(C6=Q1,9,IF(D6=Q1,7,IF(E6=Q1,6,IF(F6=Q1,5,IF(G6=Q1,4,IF(H6=Q1,3,IF(I6=Q1,2,IF(J6=Q1,1,0))))))))</f>
        <v>0</v>
      </c>
      <c r="R6" s="48"/>
    </row>
    <row r="7" spans="1:19" ht="15.95" customHeight="1" thickBot="1" x14ac:dyDescent="0.25">
      <c r="A7" s="120">
        <v>-1.8</v>
      </c>
      <c r="B7" s="50" t="s">
        <v>3</v>
      </c>
      <c r="C7" s="53">
        <v>13.41</v>
      </c>
      <c r="D7" s="53">
        <v>15.27</v>
      </c>
      <c r="E7" s="53"/>
      <c r="F7" s="53"/>
      <c r="G7" s="53"/>
      <c r="H7" s="53"/>
      <c r="I7" s="53"/>
      <c r="J7" s="53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3" t="s">
        <v>50</v>
      </c>
      <c r="B8" s="44" t="s">
        <v>1</v>
      </c>
      <c r="C8" s="45" t="s">
        <v>404</v>
      </c>
      <c r="D8" s="45" t="s">
        <v>221</v>
      </c>
      <c r="E8" s="45" t="s">
        <v>217</v>
      </c>
      <c r="F8" s="45"/>
      <c r="G8" s="45"/>
      <c r="H8" s="45"/>
      <c r="I8" s="45"/>
      <c r="J8" s="45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3" t="s">
        <v>11</v>
      </c>
      <c r="B9" s="46" t="s">
        <v>2</v>
      </c>
      <c r="C9" s="47" t="s">
        <v>108</v>
      </c>
      <c r="D9" s="47" t="s">
        <v>100</v>
      </c>
      <c r="E9" s="47" t="s">
        <v>102</v>
      </c>
      <c r="F9" s="47"/>
      <c r="G9" s="47"/>
      <c r="H9" s="47"/>
      <c r="I9" s="47"/>
      <c r="J9" s="47"/>
      <c r="K9" s="48">
        <f>IF(C9=K1,11,IF(D9=K1,9,IF(E9=K1,8,IF(F9=K1,7,IF(G9=K1,6,IF(H9=K1,5,IF(I9=K1,4,IF(J9=K1,3,0))))))))</f>
        <v>0</v>
      </c>
      <c r="L9" s="48">
        <f>IF(C9=L1,11,IF(D9=L1,9,IF(E9=L1,8,IF(F9=L1,7,IF(G9=L1,6,IF(H9=L1,5,IF(I9=L1,4,IF(J9=L1,3,0))))))))</f>
        <v>0</v>
      </c>
      <c r="M9" s="48">
        <f>IF(C9=M1,11,IF(D9=M1,9,IF(E9=M1,8,IF(F9=M1,7,IF(G9=M1,6,IF(H9=M1,5,IF(I9=M1,4,IF(J9=M1,3,0))))))))</f>
        <v>0</v>
      </c>
      <c r="N9" s="48">
        <f>IF(C9=N1,11,IF(D9=N1,9,IF(E9=N1,8,IF(F9=N1,7,IF(G9=N1,6,IF(H9=N1,5,IF(I9=N1,4,IF(J9=N1,3,0))))))))</f>
        <v>9</v>
      </c>
      <c r="O9" s="48">
        <f>IF(C9=O1,11,IF(D9=O1,9,IF(E9=O1,8,IF(F9=O1,7,IF(G9=O1,6,IF(H9=O1,5,IF(I9=O1,4,IF(J9=O1,3,0))))))))</f>
        <v>8</v>
      </c>
      <c r="P9" s="48">
        <f>IF(C9=P1,11,IF(D9=P1,9,IF(E9=P1,8,IF(F9=P1,7,IF(G9=P1,6,IF(H9=P1,5,IF(I9=P1,4,IF(J9=P1,3,0))))))))</f>
        <v>0</v>
      </c>
      <c r="Q9" s="48">
        <f>IF(C9=Q1,11,IF(D9=Q1,9,IF(E9=Q1,8,IF(F9=Q1,7,IF(G9=Q1,6,IF(H9=Q1,5,IF(I9=Q1,4,IF(J9=Q1,3,0))))))))</f>
        <v>0</v>
      </c>
      <c r="R9" s="48">
        <v>11</v>
      </c>
    </row>
    <row r="10" spans="1:19" ht="15.95" customHeight="1" x14ac:dyDescent="0.2">
      <c r="A10" s="121"/>
      <c r="B10" s="49" t="s">
        <v>3</v>
      </c>
      <c r="C10" s="51" t="s">
        <v>461</v>
      </c>
      <c r="D10" s="51" t="s">
        <v>462</v>
      </c>
      <c r="E10" s="51" t="s">
        <v>464</v>
      </c>
      <c r="F10" s="51"/>
      <c r="G10" s="51"/>
      <c r="H10" s="52"/>
      <c r="I10" s="52"/>
      <c r="J10" s="52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3" t="s">
        <v>50</v>
      </c>
      <c r="B11" s="44" t="s">
        <v>1</v>
      </c>
      <c r="C11" s="45" t="s">
        <v>670</v>
      </c>
      <c r="D11" s="45"/>
      <c r="E11" s="45"/>
      <c r="F11" s="45"/>
      <c r="G11" s="45"/>
      <c r="H11" s="45"/>
      <c r="I11" s="45"/>
      <c r="J11" s="45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3" t="s">
        <v>12</v>
      </c>
      <c r="B12" s="46" t="s">
        <v>2</v>
      </c>
      <c r="C12" s="47" t="s">
        <v>100</v>
      </c>
      <c r="D12" s="47"/>
      <c r="E12" s="47"/>
      <c r="F12" s="47"/>
      <c r="G12" s="47"/>
      <c r="H12" s="47"/>
      <c r="I12" s="47"/>
      <c r="J12" s="47"/>
      <c r="K12" s="48">
        <f>IF(C12=K1,9,IF(D12=K1,7,IF(E12=K1,6,IF(F12=K1,5,IF(G12=K1,4,IF(H12=K1,3,IF(I12=K1,2,IF(J12=K1,1,0))))))))</f>
        <v>0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9</v>
      </c>
      <c r="O12" s="48">
        <f>IF(C12=O1,9,IF(D12=O1,7,IF(E12=O1,6,IF(F12=O1,5,IF(G12=O1,4,IF(H12=O1,3,IF(I12=O1,2,IF(J12=O1,1,0))))))))</f>
        <v>0</v>
      </c>
      <c r="P12" s="48">
        <f>IF(C12=P1,9,IF(D12=P1,7,IF(E12=P1,6,IF(F12=P1,5,IF(G12=P1,4,IF(H12=P1,3,IF(I12=P1,2,IF(J12=P1,1,0))))))))</f>
        <v>0</v>
      </c>
      <c r="Q12" s="48">
        <f>IF(C12=Q1,9,IF(D12=Q1,7,IF(E12=Q1,6,IF(F12=Q1,5,IF(G12=Q1,4,IF(H12=Q1,3,IF(I12=Q1,2,IF(J12=Q1,1,0))))))))</f>
        <v>0</v>
      </c>
      <c r="R12" s="48"/>
    </row>
    <row r="13" spans="1:19" ht="15.95" customHeight="1" thickBot="1" x14ac:dyDescent="0.25">
      <c r="A13" s="122"/>
      <c r="B13" s="50" t="s">
        <v>3</v>
      </c>
      <c r="C13" s="53" t="s">
        <v>463</v>
      </c>
      <c r="D13" s="53"/>
      <c r="E13" s="53"/>
      <c r="F13" s="53"/>
      <c r="G13" s="54"/>
      <c r="H13" s="54"/>
      <c r="I13" s="54"/>
      <c r="J13" s="54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3" t="s">
        <v>44</v>
      </c>
      <c r="B14" s="44" t="s">
        <v>1</v>
      </c>
      <c r="C14" s="45" t="s">
        <v>207</v>
      </c>
      <c r="D14" s="45" t="s">
        <v>215</v>
      </c>
      <c r="E14" s="45" t="s">
        <v>222</v>
      </c>
      <c r="F14" s="45" t="s">
        <v>217</v>
      </c>
      <c r="G14" s="45" t="s">
        <v>208</v>
      </c>
      <c r="H14" s="45"/>
      <c r="I14" s="45"/>
      <c r="J14" s="45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3" t="s">
        <v>11</v>
      </c>
      <c r="B15" s="46" t="s">
        <v>2</v>
      </c>
      <c r="C15" s="47" t="s">
        <v>100</v>
      </c>
      <c r="D15" s="47" t="s">
        <v>96</v>
      </c>
      <c r="E15" s="47" t="s">
        <v>94</v>
      </c>
      <c r="F15" s="47" t="s">
        <v>102</v>
      </c>
      <c r="G15" s="47" t="s">
        <v>104</v>
      </c>
      <c r="H15" s="47"/>
      <c r="I15" s="47"/>
      <c r="J15" s="47"/>
      <c r="K15" s="48">
        <f>IF(C15=K1,11,IF(D15=K1,9,IF(E15=K1,8,IF(F15=K1,7,IF(G15=K1,6,IF(H15=K1,5,IF(I15=K1,4,IF(J15=K1,3,0))))))))</f>
        <v>8</v>
      </c>
      <c r="L15" s="48">
        <f>IF(C15=L1,11,IF(D15=L1,9,IF(E15=L1,8,IF(F15=L1,7,IF(G15=L1,6,IF(H15=L1,5,IF(I15=L1,4,IF(J15=L1,3,0))))))))</f>
        <v>9</v>
      </c>
      <c r="M15" s="48">
        <f>IF(C15=M1,11,IF(D15=M1,9,IF(E15=M1,8,IF(F15=M1,7,IF(G15=M1,6,IF(H15=M1,5,IF(I15=M1,4,IF(J15=M1,3,0))))))))</f>
        <v>0</v>
      </c>
      <c r="N15" s="48">
        <f>IF(C15=N1,11,IF(D15=N1,9,IF(E15=N1,8,IF(F15=N1,7,IF(G15=N1,6,IF(H15=N1,5,IF(I15=N1,4,IF(J15=N1,3,0))))))))</f>
        <v>11</v>
      </c>
      <c r="O15" s="48">
        <f>IF(C15=O1,11,IF(D15=O1,9,IF(E15=O1,8,IF(F15=O1,7,IF(G15=O1,6,IF(H15=O1,5,IF(I15=O1,4,IF(J15=O1,3,0))))))))</f>
        <v>7</v>
      </c>
      <c r="P15" s="48">
        <f>IF(C15=P1,11,IF(D15=P1,9,IF(E15=P1,8,IF(F15=P1,7,IF(G15=P1,6,IF(H15=P1,5,IF(I15=P1,4,IF(J15=P1,3,0))))))))</f>
        <v>6</v>
      </c>
      <c r="Q15" s="48">
        <f>IF(C15=Q1,11,IF(D15=Q1,9,IF(E15=Q1,8,IF(F15=Q1,7,IF(G15=Q1,6,IF(H15=Q1,5,IF(I15=Q1,4,IF(J15=Q1,3,0))))))))</f>
        <v>0</v>
      </c>
      <c r="R15" s="48"/>
      <c r="S15" s="55"/>
    </row>
    <row r="16" spans="1:19" ht="15.95" customHeight="1" x14ac:dyDescent="0.2">
      <c r="A16" s="119"/>
      <c r="B16" s="49" t="s">
        <v>3</v>
      </c>
      <c r="C16" s="51">
        <v>43.37</v>
      </c>
      <c r="D16" s="51">
        <v>46.12</v>
      </c>
      <c r="E16" s="51">
        <v>47.44</v>
      </c>
      <c r="F16" s="51">
        <v>49.32</v>
      </c>
      <c r="G16" s="51">
        <v>52.67</v>
      </c>
      <c r="H16" s="51"/>
      <c r="I16" s="51"/>
      <c r="J16" s="51"/>
      <c r="K16" s="3"/>
      <c r="L16" s="3"/>
      <c r="M16" s="3"/>
      <c r="N16" s="3"/>
      <c r="O16" s="3"/>
      <c r="P16" s="3"/>
      <c r="Q16" s="3"/>
      <c r="R16" s="3"/>
      <c r="S16" s="55"/>
    </row>
    <row r="17" spans="1:19" ht="15.95" customHeight="1" x14ac:dyDescent="0.2">
      <c r="A17" s="43" t="s">
        <v>44</v>
      </c>
      <c r="B17" s="44" t="s">
        <v>1</v>
      </c>
      <c r="C17" s="45" t="s">
        <v>198</v>
      </c>
      <c r="D17" s="45" t="s">
        <v>671</v>
      </c>
      <c r="E17" s="45"/>
      <c r="F17" s="45"/>
      <c r="G17" s="45"/>
      <c r="H17" s="45"/>
      <c r="I17" s="45"/>
      <c r="J17" s="45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3" t="s">
        <v>12</v>
      </c>
      <c r="B18" s="46" t="s">
        <v>2</v>
      </c>
      <c r="C18" s="47" t="s">
        <v>100</v>
      </c>
      <c r="D18" s="47" t="s">
        <v>102</v>
      </c>
      <c r="E18" s="47"/>
      <c r="F18" s="47"/>
      <c r="G18" s="47"/>
      <c r="H18" s="47"/>
      <c r="I18" s="47"/>
      <c r="J18" s="47"/>
      <c r="K18" s="48">
        <f>IF(C18=K1,9,IF(D18=K1,7,IF(E18=K1,6,IF(F18=K1,5,IF(G18=K1,4,IF(H18=K1,3,IF(I18=K1,2,IF(J18=K1,1,0))))))))</f>
        <v>0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9</v>
      </c>
      <c r="O18" s="48">
        <f>IF(C18=O1,9,IF(D18=O1,7,IF(E18=O1,6,IF(F18=O1,5,IF(G18=O1,4,IF(H18=O1,3,IF(I18=O1,2,IF(J18=O1,1,0))))))))</f>
        <v>7</v>
      </c>
      <c r="P18" s="48">
        <f>IF(C18=P1,9,IF(D18=P1,7,IF(E18=P1,6,IF(F18=P1,5,IF(G18=P1,4,IF(H18=P1,3,IF(I18=P1,2,IF(J18=P1,1,0))))))))</f>
        <v>0</v>
      </c>
      <c r="Q18" s="48">
        <f>IF(C18=Q1,9,IF(D18=Q1,7,IF(E18=Q1,6,IF(F18=Q1,5,IF(G18=Q1,4,IF(H18=Q1,3,IF(I18=Q1,2,IF(J18=Q1,1,0))))))))</f>
        <v>0</v>
      </c>
      <c r="R18" s="48"/>
      <c r="S18" s="55"/>
    </row>
    <row r="19" spans="1:19" ht="15.95" customHeight="1" thickBot="1" x14ac:dyDescent="0.25">
      <c r="A19" s="120"/>
      <c r="B19" s="50" t="s">
        <v>3</v>
      </c>
      <c r="C19" s="53">
        <v>44.22</v>
      </c>
      <c r="D19" s="53">
        <v>52.99</v>
      </c>
      <c r="E19" s="53"/>
      <c r="F19" s="53"/>
      <c r="G19" s="53"/>
      <c r="H19" s="53"/>
      <c r="I19" s="53"/>
      <c r="J19" s="53"/>
      <c r="K19" s="4"/>
      <c r="L19" s="4"/>
      <c r="M19" s="4"/>
      <c r="N19" s="4"/>
      <c r="O19" s="4"/>
      <c r="P19" s="4"/>
      <c r="Q19" s="4"/>
      <c r="R19" s="4"/>
      <c r="S19" s="55"/>
    </row>
    <row r="20" spans="1:19" ht="15.95" customHeight="1" x14ac:dyDescent="0.2">
      <c r="A20" s="43" t="s">
        <v>66</v>
      </c>
      <c r="B20" s="44" t="s">
        <v>1</v>
      </c>
      <c r="C20" s="45" t="s">
        <v>222</v>
      </c>
      <c r="D20" s="45" t="s">
        <v>208</v>
      </c>
      <c r="E20" s="45" t="s">
        <v>210</v>
      </c>
      <c r="F20" s="45" t="s">
        <v>201</v>
      </c>
      <c r="G20" s="45"/>
      <c r="H20" s="45"/>
      <c r="I20" s="45"/>
      <c r="J20" s="45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3" t="s">
        <v>11</v>
      </c>
      <c r="B21" s="46" t="s">
        <v>2</v>
      </c>
      <c r="C21" s="47" t="s">
        <v>94</v>
      </c>
      <c r="D21" s="47" t="s">
        <v>104</v>
      </c>
      <c r="E21" s="47" t="s">
        <v>100</v>
      </c>
      <c r="F21" s="47" t="s">
        <v>106</v>
      </c>
      <c r="G21" s="47"/>
      <c r="H21" s="47"/>
      <c r="I21" s="47"/>
      <c r="J21" s="47"/>
      <c r="K21" s="48">
        <f>IF(C21=K1,11,IF(D21=K1,9,IF(E21=K1,8,IF(F21=K1,7,IF(G21=K1,6,IF(H21=K1,5,IF(I21=K1,4,IF(J21=K1,3,0))))))))</f>
        <v>11</v>
      </c>
      <c r="L21" s="48">
        <f>IF(C21=L1,11,IF(D21=L1,9,IF(E21=L1,8,IF(F21=L1,7,IF(G21=L1,6,IF(H21=L1,5,IF(I21=L1,4,IF(J21=L1,3,0))))))))</f>
        <v>0</v>
      </c>
      <c r="M21" s="48">
        <f>IF(C21=M1,11,IF(D21=M1,9,IF(E21=M1,8,IF(F21=M1,7,IF(G21=M1,6,IF(H21=M1,5,IF(I21=M1,4,IF(J21=M1,3,0))))))))</f>
        <v>0</v>
      </c>
      <c r="N21" s="48">
        <f>IF(C21=N1,11,IF(D21=N1,9,IF(E21=N1,8,IF(F21=N1,7,IF(G21=N1,6,IF(H21=N1,5,IF(I21=N1,4,IF(J21=N1,3,0))))))))</f>
        <v>8</v>
      </c>
      <c r="O21" s="48">
        <f>IF(C21=O1,11,IF(D21=O1,9,IF(E21=O1,8,IF(F21=O1,7,IF(G21=O1,6,IF(H21=O1,5,IF(I21=O1,4,IF(J21=O1,3,0))))))))</f>
        <v>0</v>
      </c>
      <c r="P21" s="48">
        <f>IF(C21=P1,11,IF(D21=P1,9,IF(E21=P1,8,IF(F21=P1,7,IF(G21=P1,6,IF(H21=P1,5,IF(I21=P1,4,IF(J21=P1,3,0))))))))</f>
        <v>9</v>
      </c>
      <c r="Q21" s="48">
        <f>IF(C21=Q1,11,IF(D21=Q1,9,IF(E21=Q1,8,IF(F21=Q1,7,IF(G21=Q1,6,IF(H21=Q1,5,IF(I21=Q1,4,IF(J21=Q1,3,0))))))))</f>
        <v>7</v>
      </c>
      <c r="R21" s="48"/>
      <c r="S21" s="55"/>
    </row>
    <row r="22" spans="1:19" ht="15.95" customHeight="1" x14ac:dyDescent="0.2">
      <c r="A22" s="119"/>
      <c r="B22" s="49" t="s">
        <v>3</v>
      </c>
      <c r="C22" s="56" t="s">
        <v>555</v>
      </c>
      <c r="D22" s="56" t="s">
        <v>556</v>
      </c>
      <c r="E22" s="56" t="s">
        <v>557</v>
      </c>
      <c r="F22" s="56" t="s">
        <v>558</v>
      </c>
      <c r="G22" s="56"/>
      <c r="H22" s="51"/>
      <c r="I22" s="51"/>
      <c r="J22" s="51"/>
      <c r="K22" s="3"/>
      <c r="L22" s="3"/>
      <c r="M22" s="3"/>
      <c r="N22" s="3"/>
      <c r="O22" s="3"/>
      <c r="P22" s="3"/>
      <c r="Q22" s="3"/>
      <c r="R22" s="3"/>
      <c r="S22" s="55"/>
    </row>
    <row r="23" spans="1:19" ht="15.95" customHeight="1" x14ac:dyDescent="0.2">
      <c r="A23" s="43" t="s">
        <v>66</v>
      </c>
      <c r="B23" s="44" t="s">
        <v>1</v>
      </c>
      <c r="C23" s="45" t="s">
        <v>211</v>
      </c>
      <c r="D23" s="45" t="s">
        <v>219</v>
      </c>
      <c r="E23" s="45"/>
      <c r="F23" s="45"/>
      <c r="G23" s="45"/>
      <c r="H23" s="45"/>
      <c r="I23" s="45"/>
      <c r="J23" s="45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3" t="s">
        <v>12</v>
      </c>
      <c r="B24" s="46" t="s">
        <v>2</v>
      </c>
      <c r="C24" s="47" t="s">
        <v>100</v>
      </c>
      <c r="D24" s="47" t="s">
        <v>106</v>
      </c>
      <c r="E24" s="47"/>
      <c r="F24" s="47"/>
      <c r="G24" s="47"/>
      <c r="H24" s="47"/>
      <c r="I24" s="47"/>
      <c r="J24" s="47"/>
      <c r="K24" s="48">
        <f>IF(C24=K1,9,IF(D24=K1,7,IF(E24=K1,6,IF(F24=K1,5,IF(G24=K1,4,IF(H24=K1,3,IF(I24=K1,2,IF(J24=K1,1,0))))))))</f>
        <v>0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9</v>
      </c>
      <c r="O24" s="48">
        <f>IF(C24=O1,9,IF(D24=O1,7,IF(E24=O1,6,IF(F24=O1,5,IF(G24=O1,4,IF(H24=O1,3,IF(I24=O1,2,IF(J24=O1,1,0))))))))</f>
        <v>0</v>
      </c>
      <c r="P24" s="48">
        <f>IF(C24=P1,9,IF(D24=P1,7,IF(E24=P1,6,IF(F24=P1,5,IF(G24=P1,4,IF(H24=P1,3,IF(I24=P1,2,IF(J24=P1,1,0))))))))</f>
        <v>0</v>
      </c>
      <c r="Q24" s="48">
        <f>IF(C24=Q1,9,IF(D24=Q1,7,IF(E24=Q1,6,IF(F24=Q1,5,IF(G24=Q1,4,IF(H24=Q1,3,IF(I24=Q1,2,IF(J24=Q1,1,0))))))))</f>
        <v>7</v>
      </c>
      <c r="R24" s="48"/>
      <c r="S24" s="55"/>
    </row>
    <row r="25" spans="1:19" ht="15.95" customHeight="1" thickBot="1" x14ac:dyDescent="0.25">
      <c r="A25" s="120"/>
      <c r="B25" s="50" t="s">
        <v>3</v>
      </c>
      <c r="C25" s="57" t="s">
        <v>559</v>
      </c>
      <c r="D25" s="57" t="s">
        <v>560</v>
      </c>
      <c r="E25" s="57"/>
      <c r="F25" s="57"/>
      <c r="G25" s="53"/>
      <c r="H25" s="53"/>
      <c r="I25" s="53"/>
      <c r="J25" s="53"/>
      <c r="K25" s="4"/>
      <c r="L25" s="4"/>
      <c r="M25" s="4"/>
      <c r="N25" s="4"/>
      <c r="O25" s="4"/>
      <c r="P25" s="4"/>
      <c r="Q25" s="4"/>
      <c r="R25" s="4"/>
      <c r="S25" s="55"/>
    </row>
    <row r="26" spans="1:19" ht="15.95" customHeight="1" x14ac:dyDescent="0.2">
      <c r="A26" s="43" t="s">
        <v>60</v>
      </c>
      <c r="B26" s="44" t="s">
        <v>1</v>
      </c>
      <c r="C26" s="45"/>
      <c r="D26" s="45"/>
      <c r="E26" s="45"/>
      <c r="F26" s="45"/>
      <c r="G26" s="45"/>
      <c r="H26" s="45"/>
      <c r="I26" s="45"/>
      <c r="J26" s="45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3" t="s">
        <v>11</v>
      </c>
      <c r="B27" s="46" t="s">
        <v>2</v>
      </c>
      <c r="C27" s="47"/>
      <c r="D27" s="47"/>
      <c r="E27" s="47"/>
      <c r="F27" s="47"/>
      <c r="G27" s="47"/>
      <c r="H27" s="47"/>
      <c r="I27" s="47"/>
      <c r="J27" s="47"/>
      <c r="K27" s="48">
        <f>IF(C27=K1,11,IF(D27=K1,9,IF(E27=K1,8,IF(F27=K1,7,IF(G27=K1,6,IF(H27=K1,5,IF(I27=K1,4,IF(J27=K1,3,0))))))))</f>
        <v>0</v>
      </c>
      <c r="L27" s="48">
        <f>IF(C27=L1,11,IF(D27=L1,9,IF(E27=L1,8,IF(F27=L1,7,IF(G27=L1,6,IF(H27=L1,5,IF(I27=L1,4,IF(J27=L1,3,0))))))))</f>
        <v>0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0</v>
      </c>
      <c r="O27" s="48">
        <f>IF(C27=O1,11,IF(D27=O1,9,IF(E27=O1,8,IF(F27=O1,7,IF(G27=O1,6,IF(H27=O1,5,IF(I27=O1,4,IF(J27=O1,3,0))))))))</f>
        <v>0</v>
      </c>
      <c r="P27" s="48">
        <f>IF(C27=P1,11,IF(D27=P1,9,IF(E27=P1,8,IF(F27=P1,7,IF(G27=P1,6,IF(H27=P1,5,IF(I27=P1,4,IF(J27=P1,3,0))))))))</f>
        <v>0</v>
      </c>
      <c r="Q27" s="48">
        <f>IF(C27=Q1,11,IF(D27=Q1,9,IF(E27=Q1,8,IF(F27=Q1,7,IF(G27=Q1,6,IF(H27=Q1,5,IF(I27=Q1,4,IF(J27=Q1,3,0))))))))</f>
        <v>0</v>
      </c>
      <c r="R27" s="48"/>
      <c r="S27" s="55"/>
    </row>
    <row r="28" spans="1:19" ht="15.95" customHeight="1" x14ac:dyDescent="0.2">
      <c r="A28" s="119"/>
      <c r="B28" s="49" t="s">
        <v>3</v>
      </c>
      <c r="C28" s="58"/>
      <c r="D28" s="56"/>
      <c r="E28" s="56"/>
      <c r="F28" s="56"/>
      <c r="G28" s="56"/>
      <c r="H28" s="56"/>
      <c r="I28" s="56"/>
      <c r="J28" s="56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3" t="s">
        <v>60</v>
      </c>
      <c r="B29" s="44" t="s">
        <v>1</v>
      </c>
      <c r="C29" s="45"/>
      <c r="D29" s="45"/>
      <c r="E29" s="45"/>
      <c r="F29" s="45"/>
      <c r="G29" s="45"/>
      <c r="H29" s="45"/>
      <c r="I29" s="45"/>
      <c r="J29" s="45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3" t="s">
        <v>12</v>
      </c>
      <c r="B30" s="46" t="s">
        <v>2</v>
      </c>
      <c r="C30" s="47"/>
      <c r="D30" s="47"/>
      <c r="E30" s="47"/>
      <c r="F30" s="47"/>
      <c r="G30" s="47"/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0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0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0</v>
      </c>
      <c r="Q30" s="48">
        <f>IF(C30=Q1,9,IF(D30=Q1,7,IF(E30=Q1,6,IF(F30=Q1,5,IF(G30=Q1,4,IF(H30=Q1,3,IF(I30=Q1,2,IF(J30=Q1,1,0))))))))</f>
        <v>0</v>
      </c>
      <c r="R30" s="48"/>
      <c r="S30" s="59"/>
    </row>
    <row r="31" spans="1:19" ht="15.95" customHeight="1" thickBot="1" x14ac:dyDescent="0.25">
      <c r="A31" s="120"/>
      <c r="B31" s="50" t="s">
        <v>3</v>
      </c>
      <c r="C31" s="57"/>
      <c r="D31" s="57"/>
      <c r="E31" s="57"/>
      <c r="F31" s="57"/>
      <c r="G31" s="57"/>
      <c r="H31" s="57"/>
      <c r="I31" s="57"/>
      <c r="J31" s="57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3"/>
      <c r="B32" s="44" t="s">
        <v>1</v>
      </c>
      <c r="C32" s="45"/>
      <c r="D32" s="45"/>
      <c r="E32" s="45"/>
      <c r="F32" s="45"/>
      <c r="G32" s="45"/>
      <c r="H32" s="45"/>
      <c r="I32" s="45"/>
      <c r="J32" s="45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3" t="s">
        <v>11</v>
      </c>
      <c r="B33" s="46" t="s">
        <v>2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/>
    </row>
    <row r="34" spans="1:18" ht="15.95" hidden="1" customHeight="1" x14ac:dyDescent="0.2">
      <c r="A34" s="119"/>
      <c r="B34" s="49" t="s">
        <v>3</v>
      </c>
      <c r="C34" s="51"/>
      <c r="D34" s="51"/>
      <c r="E34" s="51"/>
      <c r="F34" s="51"/>
      <c r="G34" s="51"/>
      <c r="H34" s="51"/>
      <c r="I34" s="51"/>
      <c r="J34" s="51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3"/>
      <c r="B35" s="44" t="s">
        <v>1</v>
      </c>
      <c r="C35" s="45"/>
      <c r="D35" s="45"/>
      <c r="E35" s="45"/>
      <c r="F35" s="45"/>
      <c r="G35" s="45"/>
      <c r="H35" s="45"/>
      <c r="I35" s="45"/>
      <c r="J35" s="45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3" t="s">
        <v>12</v>
      </c>
      <c r="B36" s="46" t="s">
        <v>2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/>
    </row>
    <row r="37" spans="1:18" ht="15.95" hidden="1" customHeight="1" thickBot="1" x14ac:dyDescent="0.25">
      <c r="A37" s="120"/>
      <c r="B37" s="50" t="s">
        <v>3</v>
      </c>
      <c r="C37" s="53"/>
      <c r="D37" s="53"/>
      <c r="E37" s="53"/>
      <c r="F37" s="53"/>
      <c r="G37" s="53"/>
      <c r="H37" s="53"/>
      <c r="I37" s="53"/>
      <c r="J37" s="54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3"/>
      <c r="B38" s="44" t="s">
        <v>1</v>
      </c>
      <c r="C38" s="45"/>
      <c r="D38" s="45"/>
      <c r="E38" s="45"/>
      <c r="F38" s="45"/>
      <c r="G38" s="45"/>
      <c r="H38" s="45"/>
      <c r="I38" s="45"/>
      <c r="J38" s="45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3" t="s">
        <v>11</v>
      </c>
      <c r="B39" s="46" t="s">
        <v>2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/>
    </row>
    <row r="40" spans="1:18" ht="15.95" hidden="1" customHeight="1" x14ac:dyDescent="0.2">
      <c r="A40" s="119"/>
      <c r="B40" s="49" t="s">
        <v>3</v>
      </c>
      <c r="C40" s="51"/>
      <c r="D40" s="51"/>
      <c r="E40" s="51"/>
      <c r="F40" s="51"/>
      <c r="G40" s="51"/>
      <c r="H40" s="51"/>
      <c r="I40" s="51"/>
      <c r="J40" s="51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3"/>
      <c r="B41" s="44" t="s">
        <v>1</v>
      </c>
      <c r="C41" s="45"/>
      <c r="D41" s="45"/>
      <c r="E41" s="45"/>
      <c r="F41" s="45"/>
      <c r="G41" s="45"/>
      <c r="H41" s="45"/>
      <c r="I41" s="45"/>
      <c r="J41" s="45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3" t="s">
        <v>12</v>
      </c>
      <c r="B42" s="46" t="s">
        <v>2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/>
    </row>
    <row r="43" spans="1:18" ht="15.95" hidden="1" customHeight="1" thickBot="1" x14ac:dyDescent="0.25">
      <c r="A43" s="120"/>
      <c r="B43" s="50" t="s">
        <v>3</v>
      </c>
      <c r="C43" s="53"/>
      <c r="D43" s="53"/>
      <c r="E43" s="53"/>
      <c r="F43" s="53"/>
      <c r="G43" s="53"/>
      <c r="H43" s="53"/>
      <c r="I43" s="53"/>
      <c r="J43" s="53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3" t="s">
        <v>13</v>
      </c>
      <c r="B44" s="46" t="s">
        <v>2</v>
      </c>
      <c r="C44" s="47" t="s">
        <v>100</v>
      </c>
      <c r="D44" s="47" t="s">
        <v>102</v>
      </c>
      <c r="E44" s="47"/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0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11</v>
      </c>
      <c r="O44" s="48">
        <f>IF(C44=O1,11,IF(D44=O1,9,IF(E44=O1,8,IF(F44=O1,7,IF(G44=O1,6,IF(H44=O1,5,IF(I44=O1,4,IF(J44=O1,3,0))))))))</f>
        <v>9</v>
      </c>
      <c r="P44" s="48">
        <f>IF(C44=P1,11,IF(D44=P1,9,IF(E44=P1,8,IF(F44=P1,7,IF(G44=P1,6,IF(H44=P1,5,IF(I44=P1,4,IF(J44=P1,3,0))))))))</f>
        <v>0</v>
      </c>
      <c r="Q44" s="48">
        <f>IF(C44=Q1,11,IF(D44=Q1,9,IF(E44=Q1,8,IF(F44=Q1,7,IF(G44=Q1,6,IF(H44=Q1,5,IF(I44=Q1,4,IF(J44=Q1,3,0))))))))</f>
        <v>0</v>
      </c>
      <c r="R44" s="48"/>
    </row>
    <row r="45" spans="1:18" ht="15.95" customHeight="1" x14ac:dyDescent="0.2">
      <c r="A45" s="119" t="s">
        <v>70</v>
      </c>
      <c r="B45" s="49" t="s">
        <v>3</v>
      </c>
      <c r="C45" s="56" t="s">
        <v>652</v>
      </c>
      <c r="D45" s="56" t="s">
        <v>653</v>
      </c>
      <c r="E45" s="56"/>
      <c r="F45" s="56"/>
      <c r="G45" s="56"/>
      <c r="H45" s="56"/>
      <c r="I45" s="56"/>
      <c r="J45" s="51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0" t="s">
        <v>4</v>
      </c>
      <c r="K46" s="6">
        <f t="shared" ref="K46:Q46" si="0">SUM(K44+K42+K39+K36+K33+K30+K27+K24+K21+K18+K15+K12+K9+K6+K3)</f>
        <v>27</v>
      </c>
      <c r="L46" s="6">
        <f t="shared" si="0"/>
        <v>18</v>
      </c>
      <c r="M46" s="6">
        <f t="shared" si="0"/>
        <v>0</v>
      </c>
      <c r="N46" s="6">
        <f t="shared" si="0"/>
        <v>86</v>
      </c>
      <c r="O46" s="6">
        <f t="shared" si="0"/>
        <v>45</v>
      </c>
      <c r="P46" s="6">
        <f t="shared" si="0"/>
        <v>21</v>
      </c>
      <c r="Q46" s="6">
        <f t="shared" si="0"/>
        <v>19</v>
      </c>
      <c r="R46" s="6">
        <v>11</v>
      </c>
    </row>
    <row r="47" spans="1:18" ht="15.95" customHeight="1" x14ac:dyDescent="0.2">
      <c r="J47" s="60" t="s">
        <v>5</v>
      </c>
      <c r="K47" s="7">
        <v>3</v>
      </c>
      <c r="L47" s="7">
        <v>6</v>
      </c>
      <c r="M47" s="7"/>
      <c r="N47" s="7">
        <v>1</v>
      </c>
      <c r="O47" s="7">
        <v>2</v>
      </c>
      <c r="P47" s="7">
        <v>4</v>
      </c>
      <c r="Q47" s="7">
        <v>5</v>
      </c>
      <c r="R47" s="7">
        <v>7</v>
      </c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11811023622047245" right="0.11811023622047245" top="0.93" bottom="0.67" header="0.44" footer="0.33"/>
  <pageSetup paperSize="9" scale="63" orientation="landscape" r:id="rId1"/>
  <headerFooter alignWithMargins="0"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8.95" customHeight="1" x14ac:dyDescent="0.2"/>
  <cols>
    <col min="1" max="1" width="8.28515625" style="60" customWidth="1"/>
    <col min="2" max="2" width="7.7109375" style="42" customWidth="1"/>
    <col min="3" max="10" width="20.7109375" style="42" customWidth="1"/>
    <col min="11" max="18" width="6.28515625" style="5" customWidth="1"/>
    <col min="19" max="20" width="6.28515625" style="42" customWidth="1"/>
    <col min="21" max="16384" width="9.140625" style="42"/>
  </cols>
  <sheetData>
    <row r="1" spans="1:19" s="41" customFormat="1" ht="15.95" customHeight="1" thickBot="1" x14ac:dyDescent="0.25">
      <c r="A1" s="30" t="s">
        <v>0</v>
      </c>
      <c r="B1" s="30"/>
      <c r="C1" s="30" t="s">
        <v>16</v>
      </c>
      <c r="D1" s="30" t="s">
        <v>17</v>
      </c>
      <c r="E1" s="30" t="s">
        <v>18</v>
      </c>
      <c r="F1" s="30" t="s">
        <v>19</v>
      </c>
      <c r="G1" s="30" t="s">
        <v>20</v>
      </c>
      <c r="H1" s="30" t="s">
        <v>21</v>
      </c>
      <c r="I1" s="30" t="s">
        <v>22</v>
      </c>
      <c r="J1" s="30" t="s">
        <v>23</v>
      </c>
      <c r="K1" s="118" t="s">
        <v>94</v>
      </c>
      <c r="L1" s="118" t="s">
        <v>96</v>
      </c>
      <c r="M1" s="118" t="s">
        <v>98</v>
      </c>
      <c r="N1" s="118" t="s">
        <v>100</v>
      </c>
      <c r="O1" s="118" t="s">
        <v>102</v>
      </c>
      <c r="P1" s="118" t="s">
        <v>104</v>
      </c>
      <c r="Q1" s="118" t="s">
        <v>106</v>
      </c>
      <c r="R1" s="118" t="s">
        <v>108</v>
      </c>
    </row>
    <row r="2" spans="1:19" ht="15.95" customHeight="1" x14ac:dyDescent="0.2">
      <c r="A2" s="43" t="s">
        <v>41</v>
      </c>
      <c r="B2" s="44" t="s">
        <v>1</v>
      </c>
      <c r="C2" s="45" t="s">
        <v>225</v>
      </c>
      <c r="D2" s="45" t="s">
        <v>226</v>
      </c>
      <c r="E2" s="45" t="s">
        <v>237</v>
      </c>
      <c r="F2" s="45" t="s">
        <v>223</v>
      </c>
      <c r="G2" s="45"/>
      <c r="H2" s="45"/>
      <c r="I2" s="45"/>
      <c r="J2" s="45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3" t="s">
        <v>11</v>
      </c>
      <c r="B3" s="46" t="s">
        <v>2</v>
      </c>
      <c r="C3" s="47" t="s">
        <v>100</v>
      </c>
      <c r="D3" s="47" t="s">
        <v>106</v>
      </c>
      <c r="E3" s="47" t="s">
        <v>104</v>
      </c>
      <c r="F3" s="47" t="s">
        <v>102</v>
      </c>
      <c r="G3" s="47"/>
      <c r="H3" s="47"/>
      <c r="I3" s="47"/>
      <c r="J3" s="47"/>
      <c r="K3" s="48">
        <f>IF(C3=K1,11,IF(D3=K1,9,IF(E3=K1,8,IF(F3=K1,7,IF(G3=K1,6,IF(H3=K1,5,IF(I3=K1,4,IF(J3=K1,3,0))))))))</f>
        <v>0</v>
      </c>
      <c r="L3" s="48">
        <f>IF(C3=L1,11,IF(D3=L1,9,IF(E3=L1,8,IF(F3=L1,7,IF(G3=L1,6,IF(H3=L1,5,IF(I3=L1,4,IF(J3=L1,3,0))))))))</f>
        <v>0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11</v>
      </c>
      <c r="O3" s="48">
        <f>IF(C3=O1,11,IF(D3=O1,9,IF(E3=O1,8,IF(F3=O1,7,IF(G3=O1,6,IF(H3=O1,5,IF(I3=O1,4,IF(J3=O1,3,0))))))))</f>
        <v>7</v>
      </c>
      <c r="P3" s="48">
        <f>IF(C3=P1,11,IF(D3=P1,9,IF(E3=P1,8,IF(F3=P1,7,IF(G3=P1,6,IF(H3=P1,5,IF(I3=P1,4,IF(J3=P1,3,0))))))))</f>
        <v>8</v>
      </c>
      <c r="Q3" s="48">
        <f>IF(C3=Q1,11,IF(D3=Q1,9,IF(E3=Q1,8,IF(F3=Q1,7,IF(G3=Q1,6,IF(H3=Q1,5,IF(I3=Q1,4,IF(J3=Q1,3,0))))))))</f>
        <v>9</v>
      </c>
      <c r="R3" s="48"/>
    </row>
    <row r="4" spans="1:19" ht="15.95" customHeight="1" x14ac:dyDescent="0.2">
      <c r="A4" s="119">
        <v>-3</v>
      </c>
      <c r="B4" s="49" t="s">
        <v>3</v>
      </c>
      <c r="C4" s="128">
        <v>13.28</v>
      </c>
      <c r="D4" s="51">
        <v>14.1</v>
      </c>
      <c r="E4" s="51">
        <v>14.76</v>
      </c>
      <c r="F4" s="51">
        <v>15.87</v>
      </c>
      <c r="G4" s="51"/>
      <c r="H4" s="51"/>
      <c r="I4" s="51"/>
      <c r="J4" s="51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3" t="s">
        <v>41</v>
      </c>
      <c r="B5" s="44" t="s">
        <v>1</v>
      </c>
      <c r="C5" s="45" t="s">
        <v>241</v>
      </c>
      <c r="D5" s="45" t="s">
        <v>242</v>
      </c>
      <c r="E5" s="45"/>
      <c r="F5" s="45"/>
      <c r="G5" s="45"/>
      <c r="H5" s="45"/>
      <c r="I5" s="45"/>
      <c r="J5" s="45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3" t="s">
        <v>12</v>
      </c>
      <c r="B6" s="46" t="s">
        <v>2</v>
      </c>
      <c r="C6" s="47" t="s">
        <v>100</v>
      </c>
      <c r="D6" s="47" t="s">
        <v>104</v>
      </c>
      <c r="E6" s="47"/>
      <c r="F6" s="47"/>
      <c r="G6" s="47"/>
      <c r="H6" s="47"/>
      <c r="I6" s="47"/>
      <c r="J6" s="47"/>
      <c r="K6" s="48">
        <f>IF(C6=K1,9,IF(D6=K1,7,IF(E6=K1,6,IF(F6=K1,5,IF(G6=K1,4,IF(H6=K1,3,IF(I6=K1,2,IF(J6=K1,1,0))))))))</f>
        <v>0</v>
      </c>
      <c r="L6" s="48">
        <f>IF(C6=L1,9,IF(D6=L1,7,IF(E6=L1,6,IF(F6=L1,5,IF(G6=L1,4,IF(H6=L1,3,IF(I6=L1,2,IF(J6=L1,1,0))))))))</f>
        <v>0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9</v>
      </c>
      <c r="O6" s="48">
        <f>IF(C6=O1,9,IF(D6=O1,7,IF(E6=O1,6,IF(F6=O1,5,IF(G6=O1,4,IF(H6=O1,3,IF(I6=O1,2,IF(J6=O1,1,0))))))))</f>
        <v>0</v>
      </c>
      <c r="P6" s="48">
        <f>IF(C6=P1,9,IF(D6=P1,7,IF(E6=P1,6,IF(F6=P1,5,IF(G6=P1,4,IF(H6=P1,3,IF(I6=P1,2,IF(J6=P1,1,0))))))))</f>
        <v>7</v>
      </c>
      <c r="Q6" s="48">
        <f>IF(C6=Q1,9,IF(D6=Q1,7,IF(E6=Q1,6,IF(F6=Q1,5,IF(G6=Q1,4,IF(H6=Q1,3,IF(I6=Q1,2,IF(J6=Q1,1,0))))))))</f>
        <v>0</v>
      </c>
      <c r="R6" s="48"/>
    </row>
    <row r="7" spans="1:19" ht="15.95" customHeight="1" thickBot="1" x14ac:dyDescent="0.25">
      <c r="A7" s="120">
        <v>-2.2999999999999998</v>
      </c>
      <c r="B7" s="50" t="s">
        <v>3</v>
      </c>
      <c r="C7" s="53">
        <v>13.47</v>
      </c>
      <c r="D7" s="53">
        <v>15.42</v>
      </c>
      <c r="E7" s="53"/>
      <c r="F7" s="53"/>
      <c r="G7" s="53"/>
      <c r="H7" s="53"/>
      <c r="I7" s="53"/>
      <c r="J7" s="53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3" t="s">
        <v>50</v>
      </c>
      <c r="B8" s="44" t="s">
        <v>1</v>
      </c>
      <c r="C8" s="45" t="s">
        <v>229</v>
      </c>
      <c r="D8" s="45" t="s">
        <v>407</v>
      </c>
      <c r="E8" s="45"/>
      <c r="F8" s="45"/>
      <c r="G8" s="45"/>
      <c r="H8" s="45"/>
      <c r="I8" s="45"/>
      <c r="J8" s="45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3" t="s">
        <v>11</v>
      </c>
      <c r="B9" s="46" t="s">
        <v>2</v>
      </c>
      <c r="C9" s="47" t="s">
        <v>100</v>
      </c>
      <c r="D9" s="47" t="s">
        <v>102</v>
      </c>
      <c r="E9" s="47"/>
      <c r="F9" s="47"/>
      <c r="G9" s="47"/>
      <c r="H9" s="47"/>
      <c r="I9" s="47"/>
      <c r="J9" s="47"/>
      <c r="K9" s="48">
        <f>IF(C9=K1,11,IF(D9=K1,9,IF(E9=K1,8,IF(F9=K1,7,IF(G9=K1,6,IF(H9=K1,5,IF(I9=K1,4,IF(J9=K1,3,0))))))))</f>
        <v>0</v>
      </c>
      <c r="L9" s="48">
        <f>IF(C9=L1,11,IF(D9=L1,9,IF(E9=L1,8,IF(F9=L1,7,IF(G9=L1,6,IF(H9=L1,5,IF(I9=L1,4,IF(J9=L1,3,0))))))))</f>
        <v>0</v>
      </c>
      <c r="M9" s="48">
        <f>IF(C9=M1,11,IF(D9=M1,9,IF(E9=M1,8,IF(F9=M1,7,IF(G9=M1,6,IF(H9=M1,5,IF(I9=M1,4,IF(J9=M1,3,0))))))))</f>
        <v>0</v>
      </c>
      <c r="N9" s="48">
        <f>IF(C9=N1,11,IF(D9=N1,9,IF(E9=N1,8,IF(F9=N1,7,IF(G9=N1,6,IF(H9=N1,5,IF(I9=N1,4,IF(J9=N1,3,0))))))))</f>
        <v>11</v>
      </c>
      <c r="O9" s="48">
        <f>IF(C9=O1,11,IF(D9=O1,9,IF(E9=O1,8,IF(F9=O1,7,IF(G9=O1,6,IF(H9=O1,5,IF(I9=O1,4,IF(J9=O1,3,0))))))))</f>
        <v>9</v>
      </c>
      <c r="P9" s="48">
        <f>IF(C9=P1,11,IF(D9=P1,9,IF(E9=P1,8,IF(F9=P1,7,IF(G9=P1,6,IF(H9=P1,5,IF(I9=P1,4,IF(J9=P1,3,0))))))))</f>
        <v>0</v>
      </c>
      <c r="Q9" s="48">
        <f>IF(C9=Q1,11,IF(D9=Q1,9,IF(E9=Q1,8,IF(F9=Q1,7,IF(G9=Q1,6,IF(H9=Q1,5,IF(I9=Q1,4,IF(J9=Q1,3,0))))))))</f>
        <v>0</v>
      </c>
      <c r="R9" s="48"/>
    </row>
    <row r="10" spans="1:19" ht="15.95" customHeight="1" x14ac:dyDescent="0.2">
      <c r="A10" s="121"/>
      <c r="B10" s="49" t="s">
        <v>3</v>
      </c>
      <c r="C10" s="51" t="s">
        <v>465</v>
      </c>
      <c r="D10" s="51" t="s">
        <v>466</v>
      </c>
      <c r="E10" s="51"/>
      <c r="F10" s="51"/>
      <c r="G10" s="51"/>
      <c r="H10" s="52"/>
      <c r="I10" s="52"/>
      <c r="J10" s="52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3" t="s">
        <v>50</v>
      </c>
      <c r="B11" s="44" t="s">
        <v>1</v>
      </c>
      <c r="C11" s="45"/>
      <c r="D11" s="45"/>
      <c r="E11" s="45"/>
      <c r="F11" s="45"/>
      <c r="G11" s="45"/>
      <c r="H11" s="45"/>
      <c r="I11" s="45"/>
      <c r="J11" s="45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3" t="s">
        <v>12</v>
      </c>
      <c r="B12" s="46" t="s">
        <v>2</v>
      </c>
      <c r="C12" s="47"/>
      <c r="D12" s="47"/>
      <c r="E12" s="47"/>
      <c r="F12" s="47"/>
      <c r="G12" s="47"/>
      <c r="H12" s="47"/>
      <c r="I12" s="47"/>
      <c r="J12" s="47"/>
      <c r="K12" s="48">
        <f>IF(C12=K1,9,IF(D12=K1,7,IF(E12=K1,6,IF(F12=K1,5,IF(G12=K1,4,IF(H12=K1,3,IF(I12=K1,2,IF(J12=K1,1,0))))))))</f>
        <v>0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0</v>
      </c>
      <c r="O12" s="48">
        <f>IF(C12=O1,9,IF(D12=O1,7,IF(E12=O1,6,IF(F12=O1,5,IF(G12=O1,4,IF(H12=O1,3,IF(I12=O1,2,IF(J12=O1,1,0))))))))</f>
        <v>0</v>
      </c>
      <c r="P12" s="48">
        <f>IF(C12=P1,9,IF(D12=P1,7,IF(E12=P1,6,IF(F12=P1,5,IF(G12=P1,4,IF(H12=P1,3,IF(I12=P1,2,IF(J12=P1,1,0))))))))</f>
        <v>0</v>
      </c>
      <c r="Q12" s="48">
        <f>IF(C12=Q1,9,IF(D12=Q1,7,IF(E12=Q1,6,IF(F12=Q1,5,IF(G12=Q1,4,IF(H12=Q1,3,IF(I12=Q1,2,IF(J12=Q1,1,0))))))))</f>
        <v>0</v>
      </c>
      <c r="R12" s="48"/>
    </row>
    <row r="13" spans="1:19" ht="15.95" customHeight="1" thickBot="1" x14ac:dyDescent="0.25">
      <c r="A13" s="122"/>
      <c r="B13" s="50" t="s">
        <v>3</v>
      </c>
      <c r="C13" s="53"/>
      <c r="D13" s="53"/>
      <c r="E13" s="53"/>
      <c r="F13" s="53"/>
      <c r="G13" s="54"/>
      <c r="H13" s="54"/>
      <c r="I13" s="54"/>
      <c r="J13" s="54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3" t="s">
        <v>45</v>
      </c>
      <c r="B14" s="44" t="s">
        <v>1</v>
      </c>
      <c r="C14" s="45" t="s">
        <v>225</v>
      </c>
      <c r="D14" s="45" t="s">
        <v>226</v>
      </c>
      <c r="E14" s="45" t="s">
        <v>237</v>
      </c>
      <c r="F14" s="45"/>
      <c r="G14" s="45"/>
      <c r="H14" s="45"/>
      <c r="I14" s="45"/>
      <c r="J14" s="45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3" t="s">
        <v>11</v>
      </c>
      <c r="B15" s="46" t="s">
        <v>2</v>
      </c>
      <c r="C15" s="47" t="s">
        <v>100</v>
      </c>
      <c r="D15" s="47" t="s">
        <v>106</v>
      </c>
      <c r="E15" s="47" t="s">
        <v>104</v>
      </c>
      <c r="F15" s="47"/>
      <c r="G15" s="47"/>
      <c r="H15" s="47"/>
      <c r="I15" s="47"/>
      <c r="J15" s="47"/>
      <c r="K15" s="48">
        <f>IF(C15=K1,11,IF(D15=K1,9,IF(E15=K1,8,IF(F15=K1,7,IF(G15=K1,6,IF(H15=K1,5,IF(I15=K1,4,IF(J15=K1,3,0))))))))</f>
        <v>0</v>
      </c>
      <c r="L15" s="48">
        <f>IF(C15=L1,11,IF(D15=L1,9,IF(E15=L1,8,IF(F15=L1,7,IF(G15=L1,6,IF(H15=L1,5,IF(I15=L1,4,IF(J15=L1,3,0))))))))</f>
        <v>0</v>
      </c>
      <c r="M15" s="48">
        <f>IF(C15=M1,11,IF(D15=M1,9,IF(E15=M1,8,IF(F15=M1,7,IF(G15=M1,6,IF(H15=M1,5,IF(I15=M1,4,IF(J15=M1,3,0))))))))</f>
        <v>0</v>
      </c>
      <c r="N15" s="48">
        <f>IF(C15=N1,11,IF(D15=N1,9,IF(E15=N1,8,IF(F15=N1,7,IF(G15=N1,6,IF(H15=N1,5,IF(I15=N1,4,IF(J15=N1,3,0))))))))</f>
        <v>11</v>
      </c>
      <c r="O15" s="48">
        <f>IF(C15=O1,11,IF(D15=O1,9,IF(E15=O1,8,IF(F15=O1,7,IF(G15=O1,6,IF(H15=O1,5,IF(I15=O1,4,IF(J15=O1,3,0))))))))</f>
        <v>0</v>
      </c>
      <c r="P15" s="48">
        <f>IF(C15=P1,11,IF(D15=P1,9,IF(E15=P1,8,IF(F15=P1,7,IF(G15=P1,6,IF(H15=P1,5,IF(I15=P1,4,IF(J15=P1,3,0))))))))</f>
        <v>8</v>
      </c>
      <c r="Q15" s="48">
        <f>IF(C15=Q1,11,IF(D15=Q1,9,IF(E15=Q1,8,IF(F15=Q1,7,IF(G15=Q1,6,IF(H15=Q1,5,IF(I15=Q1,4,IF(J15=Q1,3,0))))))))</f>
        <v>9</v>
      </c>
      <c r="R15" s="48"/>
      <c r="S15" s="55"/>
    </row>
    <row r="16" spans="1:19" ht="15.95" customHeight="1" x14ac:dyDescent="0.2">
      <c r="A16" s="119"/>
      <c r="B16" s="49" t="s">
        <v>3</v>
      </c>
      <c r="C16" s="51">
        <v>58.57</v>
      </c>
      <c r="D16" s="51" t="s">
        <v>529</v>
      </c>
      <c r="E16" s="51" t="s">
        <v>530</v>
      </c>
      <c r="F16" s="51"/>
      <c r="G16" s="51"/>
      <c r="H16" s="51"/>
      <c r="I16" s="51"/>
      <c r="J16" s="51"/>
      <c r="K16" s="3"/>
      <c r="L16" s="3"/>
      <c r="M16" s="3"/>
      <c r="N16" s="3"/>
      <c r="O16" s="3"/>
      <c r="P16" s="3"/>
      <c r="Q16" s="3"/>
      <c r="R16" s="3"/>
      <c r="S16" s="55"/>
    </row>
    <row r="17" spans="1:19" ht="15.95" customHeight="1" x14ac:dyDescent="0.2">
      <c r="A17" s="43" t="s">
        <v>45</v>
      </c>
      <c r="B17" s="44" t="s">
        <v>1</v>
      </c>
      <c r="C17" s="45" t="s">
        <v>406</v>
      </c>
      <c r="D17" s="45"/>
      <c r="E17" s="45"/>
      <c r="F17" s="45"/>
      <c r="G17" s="45"/>
      <c r="H17" s="45"/>
      <c r="I17" s="45"/>
      <c r="J17" s="45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3" t="s">
        <v>12</v>
      </c>
      <c r="B18" s="46" t="s">
        <v>2</v>
      </c>
      <c r="C18" s="47" t="s">
        <v>104</v>
      </c>
      <c r="D18" s="47"/>
      <c r="E18" s="47"/>
      <c r="F18" s="47"/>
      <c r="G18" s="47"/>
      <c r="H18" s="47"/>
      <c r="I18" s="47"/>
      <c r="J18" s="47"/>
      <c r="K18" s="48">
        <f>IF(C18=K1,9,IF(D18=K1,7,IF(E18=K1,6,IF(F18=K1,5,IF(G18=K1,4,IF(H18=K1,3,IF(I18=K1,2,IF(J18=K1,1,0))))))))</f>
        <v>0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0</v>
      </c>
      <c r="O18" s="48">
        <f>IF(C18=O1,9,IF(D18=O1,7,IF(E18=O1,6,IF(F18=O1,5,IF(G18=O1,4,IF(H18=O1,3,IF(I18=O1,2,IF(J18=O1,1,0))))))))</f>
        <v>0</v>
      </c>
      <c r="P18" s="48">
        <f>IF(C18=P1,9,IF(D18=P1,7,IF(E18=P1,6,IF(F18=P1,5,IF(G18=P1,4,IF(H18=P1,3,IF(I18=P1,2,IF(J18=P1,1,0))))))))</f>
        <v>9</v>
      </c>
      <c r="Q18" s="48">
        <f>IF(C18=Q1,9,IF(D18=Q1,7,IF(E18=Q1,6,IF(F18=Q1,5,IF(G18=Q1,4,IF(H18=Q1,3,IF(I18=Q1,2,IF(J18=Q1,1,0))))))))</f>
        <v>0</v>
      </c>
      <c r="R18" s="48"/>
      <c r="S18" s="55"/>
    </row>
    <row r="19" spans="1:19" ht="15.95" customHeight="1" thickBot="1" x14ac:dyDescent="0.25">
      <c r="A19" s="120"/>
      <c r="B19" s="50" t="s">
        <v>3</v>
      </c>
      <c r="C19" s="53" t="s">
        <v>528</v>
      </c>
      <c r="D19" s="53"/>
      <c r="E19" s="53"/>
      <c r="F19" s="53"/>
      <c r="G19" s="53"/>
      <c r="H19" s="53"/>
      <c r="I19" s="53"/>
      <c r="J19" s="53"/>
      <c r="K19" s="4"/>
      <c r="L19" s="4"/>
      <c r="M19" s="4"/>
      <c r="N19" s="4"/>
      <c r="O19" s="4"/>
      <c r="P19" s="4"/>
      <c r="Q19" s="4"/>
      <c r="R19" s="4"/>
      <c r="S19" s="55"/>
    </row>
    <row r="20" spans="1:19" ht="15.95" customHeight="1" x14ac:dyDescent="0.2">
      <c r="A20" s="43" t="s">
        <v>63</v>
      </c>
      <c r="B20" s="44" t="s">
        <v>1</v>
      </c>
      <c r="C20" s="45" t="s">
        <v>242</v>
      </c>
      <c r="D20" s="45" t="s">
        <v>234</v>
      </c>
      <c r="E20" s="45" t="s">
        <v>223</v>
      </c>
      <c r="F20" s="45" t="s">
        <v>239</v>
      </c>
      <c r="G20" s="45"/>
      <c r="H20" s="45"/>
      <c r="I20" s="45"/>
      <c r="J20" s="45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3" t="s">
        <v>11</v>
      </c>
      <c r="B21" s="46" t="s">
        <v>2</v>
      </c>
      <c r="C21" s="47" t="s">
        <v>104</v>
      </c>
      <c r="D21" s="47" t="s">
        <v>100</v>
      </c>
      <c r="E21" s="47" t="s">
        <v>102</v>
      </c>
      <c r="F21" s="47" t="s">
        <v>94</v>
      </c>
      <c r="G21" s="47"/>
      <c r="H21" s="47"/>
      <c r="I21" s="47"/>
      <c r="J21" s="47"/>
      <c r="K21" s="48">
        <f>IF(C21=K1,11,IF(D21=K1,9,IF(E21=K1,8,IF(F21=K1,7,IF(G21=K1,6,IF(H21=K1,5,IF(I21=K1,4,IF(J21=K1,3,0))))))))</f>
        <v>7</v>
      </c>
      <c r="L21" s="48">
        <f>IF(C21=L1,11,IF(D21=L1,9,IF(E21=L1,8,IF(F21=L1,7,IF(G21=L1,6,IF(H21=L1,5,IF(I21=L1,4,IF(J21=L1,3,0))))))))</f>
        <v>0</v>
      </c>
      <c r="M21" s="48">
        <f>IF(C21=M1,11,IF(D21=M1,9,IF(E21=M1,8,IF(F21=M1,7,IF(G21=M1,6,IF(H21=M1,5,IF(I21=M1,4,IF(J21=M1,3,0))))))))</f>
        <v>0</v>
      </c>
      <c r="N21" s="48">
        <f>IF(C21=N1,11,IF(D21=N1,9,IF(E21=N1,8,IF(F21=N1,7,IF(G21=N1,6,IF(H21=N1,5,IF(I21=N1,4,IF(J21=N1,3,0))))))))</f>
        <v>9</v>
      </c>
      <c r="O21" s="48">
        <f>IF(C21=O1,11,IF(D21=O1,9,IF(E21=O1,8,IF(F21=O1,7,IF(G21=O1,6,IF(H21=O1,5,IF(I21=O1,4,IF(J21=O1,3,0))))))))</f>
        <v>8</v>
      </c>
      <c r="P21" s="48">
        <f>IF(C21=P1,11,IF(D21=P1,9,IF(E21=P1,8,IF(F21=P1,7,IF(G21=P1,6,IF(H21=P1,5,IF(I21=P1,4,IF(J21=P1,3,0))))))))</f>
        <v>11</v>
      </c>
      <c r="Q21" s="48">
        <f>IF(C21=Q1,11,IF(D21=Q1,9,IF(E21=Q1,8,IF(F21=Q1,7,IF(G21=Q1,6,IF(H21=Q1,5,IF(I21=Q1,4,IF(J21=Q1,3,0))))))))</f>
        <v>0</v>
      </c>
      <c r="R21" s="48"/>
      <c r="S21" s="55"/>
    </row>
    <row r="22" spans="1:19" ht="15.95" customHeight="1" x14ac:dyDescent="0.2">
      <c r="A22" s="119"/>
      <c r="B22" s="49" t="s">
        <v>3</v>
      </c>
      <c r="C22" s="56" t="s">
        <v>561</v>
      </c>
      <c r="D22" s="56" t="s">
        <v>562</v>
      </c>
      <c r="E22" s="56" t="s">
        <v>563</v>
      </c>
      <c r="F22" s="56" t="s">
        <v>564</v>
      </c>
      <c r="G22" s="56"/>
      <c r="H22" s="51"/>
      <c r="I22" s="51"/>
      <c r="J22" s="51"/>
      <c r="K22" s="3"/>
      <c r="L22" s="3"/>
      <c r="M22" s="3"/>
      <c r="N22" s="3"/>
      <c r="O22" s="3"/>
      <c r="P22" s="3"/>
      <c r="Q22" s="3"/>
      <c r="R22" s="3"/>
      <c r="S22" s="55"/>
    </row>
    <row r="23" spans="1:19" ht="15.95" customHeight="1" x14ac:dyDescent="0.2">
      <c r="A23" s="43" t="s">
        <v>63</v>
      </c>
      <c r="B23" s="44" t="s">
        <v>1</v>
      </c>
      <c r="C23" s="45" t="s">
        <v>241</v>
      </c>
      <c r="D23" s="45" t="s">
        <v>406</v>
      </c>
      <c r="E23" s="45"/>
      <c r="F23" s="45"/>
      <c r="G23" s="45"/>
      <c r="H23" s="45"/>
      <c r="I23" s="45"/>
      <c r="J23" s="45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3" t="s">
        <v>12</v>
      </c>
      <c r="B24" s="46" t="s">
        <v>2</v>
      </c>
      <c r="C24" s="47" t="s">
        <v>100</v>
      </c>
      <c r="D24" s="47" t="s">
        <v>104</v>
      </c>
      <c r="E24" s="47"/>
      <c r="F24" s="47"/>
      <c r="G24" s="47"/>
      <c r="H24" s="47"/>
      <c r="I24" s="47"/>
      <c r="J24" s="47"/>
      <c r="K24" s="48">
        <f>IF(C24=K1,9,IF(D24=K1,7,IF(E24=K1,6,IF(F24=K1,5,IF(G24=K1,4,IF(H24=K1,3,IF(I24=K1,2,IF(J24=K1,1,0))))))))</f>
        <v>0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9</v>
      </c>
      <c r="O24" s="48">
        <f>IF(C24=O1,9,IF(D24=O1,7,IF(E24=O1,6,IF(F24=O1,5,IF(G24=O1,4,IF(H24=O1,3,IF(I24=O1,2,IF(J24=O1,1,0))))))))</f>
        <v>0</v>
      </c>
      <c r="P24" s="48">
        <f>IF(C24=P1,9,IF(D24=P1,7,IF(E24=P1,6,IF(F24=P1,5,IF(G24=P1,4,IF(H24=P1,3,IF(I24=P1,2,IF(J24=P1,1,0))))))))</f>
        <v>7</v>
      </c>
      <c r="Q24" s="48">
        <f>IF(C24=Q1,9,IF(D24=Q1,7,IF(E24=Q1,6,IF(F24=Q1,5,IF(G24=Q1,4,IF(H24=Q1,3,IF(I24=Q1,2,IF(J24=Q1,1,0))))))))</f>
        <v>0</v>
      </c>
      <c r="R24" s="48"/>
      <c r="S24" s="55"/>
    </row>
    <row r="25" spans="1:19" ht="15.95" customHeight="1" thickBot="1" x14ac:dyDescent="0.25">
      <c r="A25" s="120"/>
      <c r="B25" s="50" t="s">
        <v>3</v>
      </c>
      <c r="C25" s="57" t="s">
        <v>565</v>
      </c>
      <c r="D25" s="57" t="s">
        <v>566</v>
      </c>
      <c r="E25" s="57"/>
      <c r="F25" s="57"/>
      <c r="G25" s="53"/>
      <c r="H25" s="53"/>
      <c r="I25" s="53"/>
      <c r="J25" s="53"/>
      <c r="K25" s="4"/>
      <c r="L25" s="4"/>
      <c r="M25" s="4"/>
      <c r="N25" s="4"/>
      <c r="O25" s="4"/>
      <c r="P25" s="4"/>
      <c r="Q25" s="4"/>
      <c r="R25" s="4"/>
      <c r="S25" s="55"/>
    </row>
    <row r="26" spans="1:19" ht="15.95" customHeight="1" x14ac:dyDescent="0.2">
      <c r="A26" s="43" t="s">
        <v>61</v>
      </c>
      <c r="B26" s="44" t="s">
        <v>1</v>
      </c>
      <c r="C26" s="45" t="s">
        <v>241</v>
      </c>
      <c r="D26" s="45" t="s">
        <v>242</v>
      </c>
      <c r="E26" s="45"/>
      <c r="F26" s="45"/>
      <c r="G26" s="45"/>
      <c r="H26" s="45"/>
      <c r="I26" s="45"/>
      <c r="J26" s="45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3" t="s">
        <v>11</v>
      </c>
      <c r="B27" s="46" t="s">
        <v>2</v>
      </c>
      <c r="C27" s="47" t="s">
        <v>100</v>
      </c>
      <c r="D27" s="47" t="s">
        <v>104</v>
      </c>
      <c r="E27" s="47"/>
      <c r="F27" s="47"/>
      <c r="G27" s="47"/>
      <c r="H27" s="47"/>
      <c r="I27" s="47"/>
      <c r="J27" s="47"/>
      <c r="K27" s="48">
        <f>IF(C27=K1,11,IF(D27=K1,9,IF(E27=K1,8,IF(F27=K1,7,IF(G27=K1,6,IF(H27=K1,5,IF(I27=K1,4,IF(J27=K1,3,0))))))))</f>
        <v>0</v>
      </c>
      <c r="L27" s="48">
        <f>IF(C27=L1,11,IF(D27=L1,9,IF(E27=L1,8,IF(F27=L1,7,IF(G27=L1,6,IF(H27=L1,5,IF(I27=L1,4,IF(J27=L1,3,0))))))))</f>
        <v>0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11</v>
      </c>
      <c r="O27" s="48">
        <f>IF(C27=O1,11,IF(D27=O1,9,IF(E27=O1,8,IF(F27=O1,7,IF(G27=O1,6,IF(H27=O1,5,IF(I27=O1,4,IF(J27=O1,3,0))))))))</f>
        <v>0</v>
      </c>
      <c r="P27" s="48">
        <f>IF(C27=P1,11,IF(D27=P1,9,IF(E27=P1,8,IF(F27=P1,7,IF(G27=P1,6,IF(H27=P1,5,IF(I27=P1,4,IF(J27=P1,3,0))))))))</f>
        <v>9</v>
      </c>
      <c r="Q27" s="48">
        <f>IF(C27=Q1,11,IF(D27=Q1,9,IF(E27=Q1,8,IF(F27=Q1,7,IF(G27=Q1,6,IF(H27=Q1,5,IF(I27=Q1,4,IF(J27=Q1,3,0))))))))</f>
        <v>0</v>
      </c>
      <c r="R27" s="48"/>
      <c r="S27" s="55"/>
    </row>
    <row r="28" spans="1:19" ht="15.95" customHeight="1" x14ac:dyDescent="0.2">
      <c r="A28" s="119"/>
      <c r="B28" s="49" t="s">
        <v>3</v>
      </c>
      <c r="C28" s="58" t="s">
        <v>610</v>
      </c>
      <c r="D28" s="56" t="s">
        <v>611</v>
      </c>
      <c r="E28" s="56"/>
      <c r="F28" s="56"/>
      <c r="G28" s="56"/>
      <c r="H28" s="56"/>
      <c r="I28" s="56"/>
      <c r="J28" s="56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3" t="s">
        <v>61</v>
      </c>
      <c r="B29" s="44" t="s">
        <v>1</v>
      </c>
      <c r="C29" s="45"/>
      <c r="D29" s="45"/>
      <c r="E29" s="45"/>
      <c r="F29" s="45"/>
      <c r="G29" s="45"/>
      <c r="H29" s="45"/>
      <c r="I29" s="45"/>
      <c r="J29" s="45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3" t="s">
        <v>12</v>
      </c>
      <c r="B30" s="46" t="s">
        <v>2</v>
      </c>
      <c r="C30" s="47"/>
      <c r="D30" s="47"/>
      <c r="E30" s="47"/>
      <c r="F30" s="47"/>
      <c r="G30" s="47"/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0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0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0</v>
      </c>
      <c r="Q30" s="48">
        <f>IF(C30=Q1,9,IF(D30=Q1,7,IF(E30=Q1,6,IF(F30=Q1,5,IF(G30=Q1,4,IF(H30=Q1,3,IF(I30=Q1,2,IF(J30=Q1,1,0))))))))</f>
        <v>0</v>
      </c>
      <c r="R30" s="48"/>
      <c r="S30" s="59"/>
    </row>
    <row r="31" spans="1:19" ht="15.95" customHeight="1" thickBot="1" x14ac:dyDescent="0.25">
      <c r="A31" s="120"/>
      <c r="B31" s="50" t="s">
        <v>3</v>
      </c>
      <c r="C31" s="57"/>
      <c r="D31" s="57"/>
      <c r="E31" s="57"/>
      <c r="F31" s="57"/>
      <c r="G31" s="57"/>
      <c r="H31" s="57"/>
      <c r="I31" s="57"/>
      <c r="J31" s="57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3"/>
      <c r="B32" s="44" t="s">
        <v>1</v>
      </c>
      <c r="C32" s="45"/>
      <c r="D32" s="45"/>
      <c r="E32" s="45"/>
      <c r="F32" s="45"/>
      <c r="G32" s="45"/>
      <c r="H32" s="45"/>
      <c r="I32" s="45"/>
      <c r="J32" s="45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3" t="s">
        <v>11</v>
      </c>
      <c r="B33" s="46" t="s">
        <v>2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/>
    </row>
    <row r="34" spans="1:18" ht="15.95" hidden="1" customHeight="1" x14ac:dyDescent="0.2">
      <c r="A34" s="119"/>
      <c r="B34" s="49" t="s">
        <v>3</v>
      </c>
      <c r="C34" s="51"/>
      <c r="D34" s="51"/>
      <c r="E34" s="51"/>
      <c r="F34" s="51"/>
      <c r="G34" s="51"/>
      <c r="H34" s="51"/>
      <c r="I34" s="51"/>
      <c r="J34" s="51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3"/>
      <c r="B35" s="44" t="s">
        <v>1</v>
      </c>
      <c r="C35" s="45"/>
      <c r="D35" s="45"/>
      <c r="E35" s="45"/>
      <c r="F35" s="45"/>
      <c r="G35" s="45"/>
      <c r="H35" s="45"/>
      <c r="I35" s="45"/>
      <c r="J35" s="45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3" t="s">
        <v>12</v>
      </c>
      <c r="B36" s="46" t="s">
        <v>2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/>
    </row>
    <row r="37" spans="1:18" ht="15.95" hidden="1" customHeight="1" thickBot="1" x14ac:dyDescent="0.25">
      <c r="A37" s="120"/>
      <c r="B37" s="50" t="s">
        <v>3</v>
      </c>
      <c r="C37" s="53"/>
      <c r="D37" s="53"/>
      <c r="E37" s="53"/>
      <c r="F37" s="53"/>
      <c r="G37" s="53"/>
      <c r="H37" s="53"/>
      <c r="I37" s="53"/>
      <c r="J37" s="54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3"/>
      <c r="B38" s="44" t="s">
        <v>1</v>
      </c>
      <c r="C38" s="45"/>
      <c r="D38" s="45"/>
      <c r="E38" s="45"/>
      <c r="F38" s="45"/>
      <c r="G38" s="45"/>
      <c r="H38" s="45"/>
      <c r="I38" s="45"/>
      <c r="J38" s="45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3" t="s">
        <v>11</v>
      </c>
      <c r="B39" s="46" t="s">
        <v>2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/>
    </row>
    <row r="40" spans="1:18" ht="15.95" hidden="1" customHeight="1" x14ac:dyDescent="0.2">
      <c r="A40" s="119"/>
      <c r="B40" s="49" t="s">
        <v>3</v>
      </c>
      <c r="C40" s="51"/>
      <c r="D40" s="51"/>
      <c r="E40" s="51"/>
      <c r="F40" s="51"/>
      <c r="G40" s="51"/>
      <c r="H40" s="51"/>
      <c r="I40" s="51"/>
      <c r="J40" s="51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3"/>
      <c r="B41" s="44" t="s">
        <v>1</v>
      </c>
      <c r="C41" s="45"/>
      <c r="D41" s="45"/>
      <c r="E41" s="45"/>
      <c r="F41" s="45"/>
      <c r="G41" s="45"/>
      <c r="H41" s="45"/>
      <c r="I41" s="45"/>
      <c r="J41" s="45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3" t="s">
        <v>12</v>
      </c>
      <c r="B42" s="46" t="s">
        <v>2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/>
    </row>
    <row r="43" spans="1:18" ht="15.95" hidden="1" customHeight="1" thickBot="1" x14ac:dyDescent="0.25">
      <c r="A43" s="120"/>
      <c r="B43" s="50" t="s">
        <v>3</v>
      </c>
      <c r="C43" s="53"/>
      <c r="D43" s="53"/>
      <c r="E43" s="53"/>
      <c r="F43" s="53"/>
      <c r="G43" s="53"/>
      <c r="H43" s="53"/>
      <c r="I43" s="53"/>
      <c r="J43" s="53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3" t="s">
        <v>13</v>
      </c>
      <c r="B44" s="46" t="s">
        <v>2</v>
      </c>
      <c r="C44" s="47" t="s">
        <v>104</v>
      </c>
      <c r="D44" s="47"/>
      <c r="E44" s="47"/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0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0</v>
      </c>
      <c r="O44" s="48">
        <f>IF(C44=O1,11,IF(D44=O1,9,IF(E44=O1,8,IF(F44=O1,7,IF(G44=O1,6,IF(H44=O1,5,IF(I44=O1,4,IF(J44=O1,3,0))))))))</f>
        <v>0</v>
      </c>
      <c r="P44" s="48">
        <f>IF(C44=P1,11,IF(D44=P1,9,IF(E44=P1,8,IF(F44=P1,7,IF(G44=P1,6,IF(H44=P1,5,IF(I44=P1,4,IF(J44=P1,3,0))))))))</f>
        <v>11</v>
      </c>
      <c r="Q44" s="48">
        <f>IF(C44=Q1,11,IF(D44=Q1,9,IF(E44=Q1,8,IF(F44=Q1,7,IF(G44=Q1,6,IF(H44=Q1,5,IF(I44=Q1,4,IF(J44=Q1,3,0))))))))</f>
        <v>0</v>
      </c>
      <c r="R44" s="48"/>
    </row>
    <row r="45" spans="1:18" ht="15.95" customHeight="1" x14ac:dyDescent="0.2">
      <c r="A45" s="119" t="s">
        <v>70</v>
      </c>
      <c r="B45" s="49" t="s">
        <v>3</v>
      </c>
      <c r="C45" s="56" t="s">
        <v>654</v>
      </c>
      <c r="D45" s="56"/>
      <c r="E45" s="56"/>
      <c r="F45" s="56"/>
      <c r="G45" s="56"/>
      <c r="H45" s="56"/>
      <c r="I45" s="56"/>
      <c r="J45" s="51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0" t="s">
        <v>4</v>
      </c>
      <c r="K46" s="6">
        <f t="shared" ref="K46:Q46" si="0">SUM(K44+K42+K39+K36+K33+K30+K27+K24+K21+K18+K15+K12+K9+K6+K3)</f>
        <v>7</v>
      </c>
      <c r="L46" s="6">
        <f t="shared" si="0"/>
        <v>0</v>
      </c>
      <c r="M46" s="6">
        <f t="shared" si="0"/>
        <v>0</v>
      </c>
      <c r="N46" s="6">
        <f t="shared" si="0"/>
        <v>71</v>
      </c>
      <c r="O46" s="6">
        <f t="shared" si="0"/>
        <v>24</v>
      </c>
      <c r="P46" s="6">
        <f t="shared" si="0"/>
        <v>70</v>
      </c>
      <c r="Q46" s="6">
        <f t="shared" si="0"/>
        <v>18</v>
      </c>
      <c r="R46" s="6"/>
    </row>
    <row r="47" spans="1:18" ht="15.95" customHeight="1" x14ac:dyDescent="0.2">
      <c r="J47" s="60" t="s">
        <v>5</v>
      </c>
      <c r="K47" s="7">
        <v>5</v>
      </c>
      <c r="L47" s="7"/>
      <c r="M47" s="7"/>
      <c r="N47" s="7">
        <v>1</v>
      </c>
      <c r="O47" s="7">
        <v>3</v>
      </c>
      <c r="P47" s="7">
        <v>2</v>
      </c>
      <c r="Q47" s="7">
        <v>4</v>
      </c>
      <c r="R47" s="7"/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44:J44 C9:J9 C12:J12 C15:J15 C18:J18 C39:J39 C24:J24 C21:J21 C30:J30 C27:J27 C36:J36 C33:J33 C42:J42 C6:J6">
      <formula1>Clubs</formula1>
    </dataValidation>
  </dataValidations>
  <printOptions horizontalCentered="1"/>
  <pageMargins left="0.11811023622047245" right="0.11811023622047245" top="1" bottom="0.67" header="0.4" footer="0.4"/>
  <pageSetup paperSize="9" scale="63" orientation="landscape" r:id="rId1"/>
  <headerFooter alignWithMargins="0">
    <oddHeader>&amp;F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8.95" customHeight="1" x14ac:dyDescent="0.2"/>
  <cols>
    <col min="1" max="1" width="8.28515625" style="60" customWidth="1"/>
    <col min="2" max="2" width="7.7109375" style="42" customWidth="1"/>
    <col min="3" max="10" width="20.7109375" style="42" customWidth="1"/>
    <col min="11" max="18" width="5.7109375" style="5" customWidth="1"/>
    <col min="19" max="20" width="6.28515625" style="42" customWidth="1"/>
    <col min="21" max="16384" width="9.140625" style="42"/>
  </cols>
  <sheetData>
    <row r="1" spans="1:19" s="41" customFormat="1" ht="15.95" customHeight="1" thickBot="1" x14ac:dyDescent="0.25">
      <c r="A1" s="30" t="s">
        <v>0</v>
      </c>
      <c r="B1" s="30"/>
      <c r="C1" s="30" t="s">
        <v>16</v>
      </c>
      <c r="D1" s="30" t="s">
        <v>17</v>
      </c>
      <c r="E1" s="30" t="s">
        <v>18</v>
      </c>
      <c r="F1" s="30" t="s">
        <v>19</v>
      </c>
      <c r="G1" s="30" t="s">
        <v>20</v>
      </c>
      <c r="H1" s="30" t="s">
        <v>21</v>
      </c>
      <c r="I1" s="30" t="s">
        <v>22</v>
      </c>
      <c r="J1" s="30" t="s">
        <v>23</v>
      </c>
      <c r="K1" s="61" t="s">
        <v>94</v>
      </c>
      <c r="L1" s="61" t="s">
        <v>96</v>
      </c>
      <c r="M1" s="61" t="s">
        <v>98</v>
      </c>
      <c r="N1" s="61" t="s">
        <v>100</v>
      </c>
      <c r="O1" s="61" t="s">
        <v>102</v>
      </c>
      <c r="P1" s="61" t="s">
        <v>104</v>
      </c>
      <c r="Q1" s="61" t="s">
        <v>106</v>
      </c>
      <c r="R1" s="61" t="s">
        <v>108</v>
      </c>
    </row>
    <row r="2" spans="1:19" ht="15.95" customHeight="1" x14ac:dyDescent="0.2">
      <c r="A2" s="43" t="s">
        <v>41</v>
      </c>
      <c r="B2" s="44" t="s">
        <v>1</v>
      </c>
      <c r="C2" s="45" t="s">
        <v>269</v>
      </c>
      <c r="D2" s="45" t="s">
        <v>262</v>
      </c>
      <c r="E2" s="45" t="s">
        <v>248</v>
      </c>
      <c r="F2" s="45" t="s">
        <v>258</v>
      </c>
      <c r="G2" s="45" t="s">
        <v>263</v>
      </c>
      <c r="H2" s="45" t="s">
        <v>259</v>
      </c>
      <c r="I2" s="45"/>
      <c r="J2" s="45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3" t="s">
        <v>11</v>
      </c>
      <c r="B3" s="46" t="s">
        <v>2</v>
      </c>
      <c r="C3" s="47" t="s">
        <v>106</v>
      </c>
      <c r="D3" s="47" t="s">
        <v>100</v>
      </c>
      <c r="E3" s="47" t="s">
        <v>104</v>
      </c>
      <c r="F3" s="47" t="s">
        <v>108</v>
      </c>
      <c r="G3" s="47" t="s">
        <v>94</v>
      </c>
      <c r="H3" s="47" t="s">
        <v>102</v>
      </c>
      <c r="I3" s="47"/>
      <c r="J3" s="47"/>
      <c r="K3" s="48">
        <f>IF(C3=K1,11,IF(D3=K1,9,IF(E3=K1,8,IF(F3=K1,7,IF(G3=K1,6,IF(H3=K1,5,IF(I3=K1,4,IF(J3=K1,3,0))))))))</f>
        <v>6</v>
      </c>
      <c r="L3" s="48">
        <f>IF(C3=L1,11,IF(D3=L1,9,IF(E3=L1,8,IF(F3=L1,7,IF(G3=L1,6,IF(H3=L1,5,IF(I3=L1,4,IF(J3=L1,3,0))))))))</f>
        <v>0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9</v>
      </c>
      <c r="O3" s="48">
        <f>IF(C3=O1,11,IF(D3=O1,9,IF(E3=O1,8,IF(F3=O1,7,IF(G3=O1,6,IF(H3=O1,5,IF(I3=O1,4,IF(J3=O1,3,0))))))))</f>
        <v>5</v>
      </c>
      <c r="P3" s="48">
        <f>IF(C3=P1,11,IF(D3=P1,9,IF(E3=P1,8,IF(F3=P1,7,IF(G3=P1,6,IF(H3=P1,5,IF(I3=P1,4,IF(J3=P1,3,0))))))))</f>
        <v>8</v>
      </c>
      <c r="Q3" s="48">
        <f>IF(C3=Q1,11,IF(D3=Q1,9,IF(E3=Q1,8,IF(F3=Q1,7,IF(G3=Q1,6,IF(H3=Q1,5,IF(I3=Q1,4,IF(J3=Q1,3,0))))))))</f>
        <v>11</v>
      </c>
      <c r="R3" s="48">
        <v>7</v>
      </c>
    </row>
    <row r="4" spans="1:19" ht="15.95" customHeight="1" x14ac:dyDescent="0.2">
      <c r="A4" s="119">
        <v>-4.7</v>
      </c>
      <c r="B4" s="49" t="s">
        <v>3</v>
      </c>
      <c r="C4" s="128">
        <v>15.6</v>
      </c>
      <c r="D4" s="51">
        <v>16.2</v>
      </c>
      <c r="E4" s="51">
        <v>16.8</v>
      </c>
      <c r="F4" s="51">
        <v>17.23</v>
      </c>
      <c r="G4" s="51">
        <v>17.29</v>
      </c>
      <c r="H4" s="51">
        <v>19.23</v>
      </c>
      <c r="I4" s="51"/>
      <c r="J4" s="51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3" t="s">
        <v>41</v>
      </c>
      <c r="B5" s="44" t="s">
        <v>1</v>
      </c>
      <c r="C5" s="45" t="s">
        <v>246</v>
      </c>
      <c r="D5" s="45" t="s">
        <v>266</v>
      </c>
      <c r="E5" s="45" t="s">
        <v>250</v>
      </c>
      <c r="F5" s="45" t="s">
        <v>252</v>
      </c>
      <c r="G5" s="45" t="s">
        <v>267</v>
      </c>
      <c r="H5" s="45"/>
      <c r="I5" s="45"/>
      <c r="J5" s="45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3">
        <v>-3.9</v>
      </c>
      <c r="B6" s="46" t="s">
        <v>2</v>
      </c>
      <c r="C6" s="47" t="s">
        <v>100</v>
      </c>
      <c r="D6" s="47" t="s">
        <v>106</v>
      </c>
      <c r="E6" s="47" t="s">
        <v>104</v>
      </c>
      <c r="F6" s="47" t="s">
        <v>102</v>
      </c>
      <c r="G6" s="47" t="s">
        <v>94</v>
      </c>
      <c r="H6" s="47"/>
      <c r="I6" s="47"/>
      <c r="J6" s="47"/>
      <c r="K6" s="48">
        <f>IF(C6=K1,9,IF(D6=K1,7,IF(E6=K1,6,IF(F6=K1,5,IF(G6=K1,4,IF(H6=K1,3,IF(I6=K1,2,IF(J6=K1,1,0))))))))</f>
        <v>4</v>
      </c>
      <c r="L6" s="48">
        <f>IF(C6=L1,9,IF(D6=L1,7,IF(E6=L1,6,IF(F6=L1,5,IF(G6=L1,4,IF(H6=L1,3,IF(I6=L1,2,IF(J6=L1,1,0))))))))</f>
        <v>0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9</v>
      </c>
      <c r="O6" s="48">
        <f>IF(C6=O1,9,IF(D6=O1,7,IF(E6=O1,6,IF(F6=O1,5,IF(G6=O1,4,IF(H6=O1,3,IF(I6=O1,2,IF(J6=O1,1,0))))))))</f>
        <v>5</v>
      </c>
      <c r="P6" s="48">
        <f>IF(C6=P1,9,IF(D6=P1,7,IF(E6=P1,6,IF(F6=P1,5,IF(G6=P1,4,IF(H6=P1,3,IF(I6=P1,2,IF(J6=P1,1,0))))))))</f>
        <v>6</v>
      </c>
      <c r="Q6" s="48">
        <f>IF(C6=Q1,9,IF(D6=Q1,7,IF(E6=Q1,6,IF(F6=Q1,5,IF(G6=Q1,4,IF(H6=Q1,3,IF(I6=Q1,2,IF(J6=Q1,1,0))))))))</f>
        <v>7</v>
      </c>
      <c r="R6" s="48"/>
    </row>
    <row r="7" spans="1:19" ht="15.95" customHeight="1" thickBot="1" x14ac:dyDescent="0.25">
      <c r="A7" s="120"/>
      <c r="B7" s="50" t="s">
        <v>3</v>
      </c>
      <c r="C7" s="53">
        <v>15.4</v>
      </c>
      <c r="D7" s="53">
        <v>17.25</v>
      </c>
      <c r="E7" s="53">
        <v>18.350000000000001</v>
      </c>
      <c r="F7" s="53">
        <v>19.059999999999999</v>
      </c>
      <c r="G7" s="53">
        <v>19.190000000000001</v>
      </c>
      <c r="H7" s="53"/>
      <c r="I7" s="53"/>
      <c r="J7" s="53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3" t="s">
        <v>46</v>
      </c>
      <c r="B8" s="44" t="s">
        <v>1</v>
      </c>
      <c r="C8" s="45" t="s">
        <v>257</v>
      </c>
      <c r="D8" s="45" t="s">
        <v>266</v>
      </c>
      <c r="E8" s="45" t="s">
        <v>263</v>
      </c>
      <c r="F8" s="45" t="s">
        <v>434</v>
      </c>
      <c r="G8" s="45" t="s">
        <v>248</v>
      </c>
      <c r="H8" s="45"/>
      <c r="I8" s="45"/>
      <c r="J8" s="45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3" t="s">
        <v>11</v>
      </c>
      <c r="B9" s="46" t="s">
        <v>2</v>
      </c>
      <c r="C9" s="47" t="s">
        <v>100</v>
      </c>
      <c r="D9" s="47" t="s">
        <v>106</v>
      </c>
      <c r="E9" s="47" t="s">
        <v>94</v>
      </c>
      <c r="F9" s="47" t="s">
        <v>102</v>
      </c>
      <c r="G9" s="47" t="s">
        <v>104</v>
      </c>
      <c r="H9" s="47"/>
      <c r="I9" s="47"/>
      <c r="J9" s="47"/>
      <c r="K9" s="48">
        <f>IF(C9=K1,11,IF(D9=K1,9,IF(E9=K1,8,IF(F9=K1,7,IF(G9=K1,6,IF(H9=K1,5,IF(I9=K1,4,IF(J9=K1,3,0))))))))</f>
        <v>8</v>
      </c>
      <c r="L9" s="48">
        <f>IF(C9=L1,11,IF(D9=L1,9,IF(E9=L1,8,IF(F9=L1,7,IF(G9=L1,6,IF(H9=L1,5,IF(I9=L1,4,IF(J9=L1,3,0))))))))</f>
        <v>0</v>
      </c>
      <c r="M9" s="48">
        <f>IF(C9=M1,11,IF(D9=M1,9,IF(E9=M1,8,IF(F9=M1,7,IF(G9=M1,6,IF(H9=M1,5,IF(I9=M1,4,IF(J9=M1,3,0))))))))</f>
        <v>0</v>
      </c>
      <c r="N9" s="48">
        <f>IF(C9=N1,11,IF(D9=N1,9,IF(E9=N1,8,IF(F9=N1,7,IF(G9=N1,6,IF(H9=N1,5,IF(I9=N1,4,IF(J9=N1,3,0))))))))</f>
        <v>11</v>
      </c>
      <c r="O9" s="48">
        <f>IF(C9=O1,11,IF(D9=O1,9,IF(E9=O1,8,IF(F9=O1,7,IF(G9=O1,6,IF(H9=O1,5,IF(I9=O1,4,IF(J9=O1,3,0))))))))</f>
        <v>7</v>
      </c>
      <c r="P9" s="48">
        <f>IF(C9=P1,11,IF(D9=P1,9,IF(E9=P1,8,IF(F9=P1,7,IF(G9=P1,6,IF(H9=P1,5,IF(I9=P1,4,IF(J9=P1,3,0))))))))</f>
        <v>6</v>
      </c>
      <c r="Q9" s="48">
        <f>IF(C9=Q1,11,IF(D9=Q1,9,IF(E9=Q1,8,IF(F9=Q1,7,IF(G9=Q1,6,IF(H9=Q1,5,IF(I9=Q1,4,IF(J9=Q1,3,0))))))))</f>
        <v>9</v>
      </c>
      <c r="R9" s="48"/>
    </row>
    <row r="10" spans="1:19" ht="15.95" customHeight="1" x14ac:dyDescent="0.2">
      <c r="A10" s="121"/>
      <c r="B10" s="49" t="s">
        <v>3</v>
      </c>
      <c r="C10" s="51" t="s">
        <v>450</v>
      </c>
      <c r="D10" s="51" t="s">
        <v>453</v>
      </c>
      <c r="E10" s="51" t="s">
        <v>454</v>
      </c>
      <c r="F10" s="51" t="s">
        <v>455</v>
      </c>
      <c r="G10" s="51" t="s">
        <v>456</v>
      </c>
      <c r="H10" s="52"/>
      <c r="I10" s="52"/>
      <c r="J10" s="52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3" t="s">
        <v>46</v>
      </c>
      <c r="B11" s="44" t="s">
        <v>1</v>
      </c>
      <c r="C11" s="45" t="s">
        <v>251</v>
      </c>
      <c r="D11" s="45" t="s">
        <v>265</v>
      </c>
      <c r="E11" s="45" t="s">
        <v>254</v>
      </c>
      <c r="F11" s="45" t="s">
        <v>259</v>
      </c>
      <c r="G11" s="45"/>
      <c r="H11" s="45"/>
      <c r="I11" s="45"/>
      <c r="J11" s="45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3" t="s">
        <v>12</v>
      </c>
      <c r="B12" s="46" t="s">
        <v>2</v>
      </c>
      <c r="C12" s="47" t="s">
        <v>100</v>
      </c>
      <c r="D12" s="47" t="s">
        <v>106</v>
      </c>
      <c r="E12" s="47" t="s">
        <v>104</v>
      </c>
      <c r="F12" s="47" t="s">
        <v>102</v>
      </c>
      <c r="G12" s="47"/>
      <c r="H12" s="47"/>
      <c r="I12" s="47"/>
      <c r="J12" s="47"/>
      <c r="K12" s="48">
        <f>IF(C12=K1,9,IF(D12=K1,7,IF(E12=K1,6,IF(F12=K1,5,IF(G12=K1,4,IF(H12=K1,3,IF(I12=K1,2,IF(J12=K1,1,0))))))))</f>
        <v>0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9</v>
      </c>
      <c r="O12" s="48">
        <f>IF(C12=O1,9,IF(D12=O1,7,IF(E12=O1,6,IF(F12=O1,5,IF(G12=O1,4,IF(H12=O1,3,IF(I12=O1,2,IF(J12=O1,1,0))))))))</f>
        <v>5</v>
      </c>
      <c r="P12" s="48">
        <f>IF(C12=P1,9,IF(D12=P1,7,IF(E12=P1,6,IF(F12=P1,5,IF(G12=P1,4,IF(H12=P1,3,IF(I12=P1,2,IF(J12=P1,1,0))))))))</f>
        <v>6</v>
      </c>
      <c r="Q12" s="48">
        <f>IF(C12=Q1,9,IF(D12=Q1,7,IF(E12=Q1,6,IF(F12=Q1,5,IF(G12=Q1,4,IF(H12=Q1,3,IF(I12=Q1,2,IF(J12=Q1,1,0))))))))</f>
        <v>7</v>
      </c>
      <c r="R12" s="48"/>
    </row>
    <row r="13" spans="1:19" ht="15.95" customHeight="1" thickBot="1" x14ac:dyDescent="0.25">
      <c r="A13" s="122"/>
      <c r="B13" s="50" t="s">
        <v>3</v>
      </c>
      <c r="C13" s="53" t="s">
        <v>451</v>
      </c>
      <c r="D13" s="53" t="s">
        <v>452</v>
      </c>
      <c r="E13" s="53" t="s">
        <v>458</v>
      </c>
      <c r="F13" s="53" t="s">
        <v>459</v>
      </c>
      <c r="G13" s="54"/>
      <c r="H13" s="54"/>
      <c r="I13" s="54"/>
      <c r="J13" s="54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3" t="s">
        <v>63</v>
      </c>
      <c r="B14" s="44" t="s">
        <v>1</v>
      </c>
      <c r="C14" s="45" t="s">
        <v>268</v>
      </c>
      <c r="D14" s="45" t="s">
        <v>249</v>
      </c>
      <c r="E14" s="45" t="s">
        <v>254</v>
      </c>
      <c r="F14" s="45" t="s">
        <v>267</v>
      </c>
      <c r="G14" s="45" t="s">
        <v>259</v>
      </c>
      <c r="H14" s="45"/>
      <c r="I14" s="45"/>
      <c r="J14" s="45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3" t="s">
        <v>11</v>
      </c>
      <c r="B15" s="46" t="s">
        <v>2</v>
      </c>
      <c r="C15" s="47" t="s">
        <v>100</v>
      </c>
      <c r="D15" s="47" t="s">
        <v>106</v>
      </c>
      <c r="E15" s="47" t="s">
        <v>104</v>
      </c>
      <c r="F15" s="47" t="s">
        <v>94</v>
      </c>
      <c r="G15" s="47" t="s">
        <v>102</v>
      </c>
      <c r="H15" s="47"/>
      <c r="I15" s="47"/>
      <c r="J15" s="47"/>
      <c r="K15" s="48">
        <f>IF(C15=K1,11,IF(D15=K1,9,IF(E15=K1,8,IF(F15=K1,7,IF(G15=K1,6,IF(H15=K1,5,IF(I15=K1,4,IF(J15=K1,3,0))))))))</f>
        <v>7</v>
      </c>
      <c r="L15" s="48">
        <f>IF(C15=L1,11,IF(D15=L1,9,IF(E15=L1,8,IF(F15=L1,7,IF(G15=L1,6,IF(H15=L1,5,IF(I15=L1,4,IF(J15=L1,3,0))))))))</f>
        <v>0</v>
      </c>
      <c r="M15" s="48">
        <f>IF(C15=M1,11,IF(D15=M1,9,IF(E15=M1,8,IF(F15=M1,7,IF(G15=M1,6,IF(H15=M1,5,IF(I15=M1,4,IF(J15=M1,3,0))))))))</f>
        <v>0</v>
      </c>
      <c r="N15" s="48">
        <f>IF(C15=N1,11,IF(D15=N1,9,IF(E15=N1,8,IF(F15=N1,7,IF(G15=N1,6,IF(H15=N1,5,IF(I15=N1,4,IF(J15=N1,3,0))))))))</f>
        <v>11</v>
      </c>
      <c r="O15" s="48">
        <f>IF(C15=O1,11,IF(D15=O1,9,IF(E15=O1,8,IF(F15=O1,7,IF(G15=O1,6,IF(H15=O1,5,IF(I15=O1,4,IF(J15=O1,3,0))))))))</f>
        <v>6</v>
      </c>
      <c r="P15" s="48">
        <f>IF(C15=P1,11,IF(D15=P1,9,IF(E15=P1,8,IF(F15=P1,7,IF(G15=P1,6,IF(H15=P1,5,IF(I15=P1,4,IF(J15=P1,3,0))))))))</f>
        <v>8</v>
      </c>
      <c r="Q15" s="48">
        <f>IF(C15=Q1,11,IF(D15=Q1,9,IF(E15=Q1,8,IF(F15=Q1,7,IF(G15=Q1,6,IF(H15=Q1,5,IF(I15=Q1,4,IF(J15=Q1,3,0))))))))</f>
        <v>9</v>
      </c>
      <c r="R15" s="48"/>
      <c r="S15" s="55"/>
    </row>
    <row r="16" spans="1:19" ht="15.95" customHeight="1" x14ac:dyDescent="0.2">
      <c r="A16" s="119"/>
      <c r="B16" s="49" t="s">
        <v>3</v>
      </c>
      <c r="C16" s="51">
        <v>5.33</v>
      </c>
      <c r="D16" s="51">
        <v>5.26</v>
      </c>
      <c r="E16" s="51">
        <v>4.6900000000000004</v>
      </c>
      <c r="F16" s="51">
        <v>4.0599999999999996</v>
      </c>
      <c r="G16" s="51">
        <v>4.03</v>
      </c>
      <c r="H16" s="51"/>
      <c r="I16" s="51"/>
      <c r="J16" s="51"/>
      <c r="K16" s="3"/>
      <c r="L16" s="3"/>
      <c r="M16" s="3"/>
      <c r="N16" s="3"/>
      <c r="O16" s="3"/>
      <c r="P16" s="3"/>
      <c r="Q16" s="3"/>
      <c r="R16" s="3"/>
      <c r="S16" s="55"/>
    </row>
    <row r="17" spans="1:19" ht="15.95" customHeight="1" x14ac:dyDescent="0.2">
      <c r="A17" s="43" t="s">
        <v>63</v>
      </c>
      <c r="B17" s="44" t="s">
        <v>1</v>
      </c>
      <c r="C17" s="45" t="s">
        <v>262</v>
      </c>
      <c r="D17" s="45" t="s">
        <v>266</v>
      </c>
      <c r="E17" s="45" t="s">
        <v>434</v>
      </c>
      <c r="F17" s="45" t="s">
        <v>260</v>
      </c>
      <c r="G17" s="45"/>
      <c r="H17" s="45"/>
      <c r="I17" s="45"/>
      <c r="J17" s="45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3" t="s">
        <v>12</v>
      </c>
      <c r="B18" s="46" t="s">
        <v>2</v>
      </c>
      <c r="C18" s="47" t="s">
        <v>100</v>
      </c>
      <c r="D18" s="47" t="s">
        <v>106</v>
      </c>
      <c r="E18" s="47" t="s">
        <v>102</v>
      </c>
      <c r="F18" s="47" t="s">
        <v>104</v>
      </c>
      <c r="G18" s="47"/>
      <c r="H18" s="47"/>
      <c r="I18" s="47"/>
      <c r="J18" s="47"/>
      <c r="K18" s="48">
        <f>IF(C18=K1,9,IF(D18=K1,7,IF(E18=K1,6,IF(F18=K1,5,IF(G18=K1,4,IF(H18=K1,3,IF(I18=K1,2,IF(J18=K1,1,0))))))))</f>
        <v>0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9</v>
      </c>
      <c r="O18" s="48">
        <f>IF(C18=O1,9,IF(D18=O1,7,IF(E18=O1,6,IF(F18=O1,5,IF(G18=O1,4,IF(H18=O1,3,IF(I18=O1,2,IF(J18=O1,1,0))))))))</f>
        <v>6</v>
      </c>
      <c r="P18" s="48">
        <f>IF(C18=P1,9,IF(D18=P1,7,IF(E18=P1,6,IF(F18=P1,5,IF(G18=P1,4,IF(H18=P1,3,IF(I18=P1,2,IF(J18=P1,1,0))))))))</f>
        <v>5</v>
      </c>
      <c r="Q18" s="48">
        <f>IF(C18=Q1,9,IF(D18=Q1,7,IF(E18=Q1,6,IF(F18=Q1,5,IF(G18=Q1,4,IF(H18=Q1,3,IF(I18=Q1,2,IF(J18=Q1,1,0))))))))</f>
        <v>7</v>
      </c>
      <c r="R18" s="48"/>
      <c r="S18" s="55"/>
    </row>
    <row r="19" spans="1:19" ht="15.95" customHeight="1" thickBot="1" x14ac:dyDescent="0.25">
      <c r="A19" s="120"/>
      <c r="B19" s="50" t="s">
        <v>3</v>
      </c>
      <c r="C19" s="53">
        <v>4.2300000000000004</v>
      </c>
      <c r="D19" s="53">
        <v>4.01</v>
      </c>
      <c r="E19" s="53">
        <v>3.99</v>
      </c>
      <c r="F19" s="53">
        <v>3.67</v>
      </c>
      <c r="G19" s="53"/>
      <c r="H19" s="53"/>
      <c r="I19" s="53"/>
      <c r="J19" s="53"/>
      <c r="K19" s="4"/>
      <c r="L19" s="4"/>
      <c r="M19" s="4"/>
      <c r="N19" s="4"/>
      <c r="O19" s="4"/>
      <c r="P19" s="4"/>
      <c r="Q19" s="4"/>
      <c r="R19" s="4"/>
      <c r="S19" s="55"/>
    </row>
    <row r="20" spans="1:19" ht="15.95" customHeight="1" x14ac:dyDescent="0.2">
      <c r="A20" s="43" t="s">
        <v>61</v>
      </c>
      <c r="B20" s="44" t="s">
        <v>1</v>
      </c>
      <c r="C20" s="45" t="s">
        <v>246</v>
      </c>
      <c r="D20" s="45" t="s">
        <v>260</v>
      </c>
      <c r="E20" s="45" t="s">
        <v>434</v>
      </c>
      <c r="F20" s="45" t="s">
        <v>249</v>
      </c>
      <c r="G20" s="45" t="s">
        <v>267</v>
      </c>
      <c r="H20" s="45"/>
      <c r="I20" s="45"/>
      <c r="J20" s="45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3" t="s">
        <v>11</v>
      </c>
      <c r="B21" s="46" t="s">
        <v>2</v>
      </c>
      <c r="C21" s="47" t="s">
        <v>100</v>
      </c>
      <c r="D21" s="47" t="s">
        <v>104</v>
      </c>
      <c r="E21" s="47" t="s">
        <v>102</v>
      </c>
      <c r="F21" s="47" t="s">
        <v>106</v>
      </c>
      <c r="G21" s="47" t="s">
        <v>94</v>
      </c>
      <c r="H21" s="47"/>
      <c r="I21" s="47"/>
      <c r="J21" s="47"/>
      <c r="K21" s="48">
        <f>IF(C21=K1,11,IF(D21=K1,9,IF(E21=K1,8,IF(F21=K1,7,IF(G21=K1,6,IF(H21=K1,5,IF(I21=K1,4,IF(J21=K1,3,0))))))))</f>
        <v>6</v>
      </c>
      <c r="L21" s="48">
        <f>IF(C21=L1,11,IF(D21=L1,9,IF(E21=L1,8,IF(F21=L1,7,IF(G21=L1,6,IF(H21=L1,5,IF(I21=L1,4,IF(J21=L1,3,0))))))))</f>
        <v>0</v>
      </c>
      <c r="M21" s="48">
        <f>IF(C21=M1,11,IF(D21=M1,9,IF(E21=M1,8,IF(F21=M1,7,IF(G21=M1,6,IF(H21=M1,5,IF(I21=M1,4,IF(J21=M1,3,0))))))))</f>
        <v>0</v>
      </c>
      <c r="N21" s="48">
        <f>IF(C21=N1,11,IF(D21=N1,9,IF(E21=N1,8,IF(F21=N1,7,IF(G21=N1,6,IF(H21=N1,5,IF(I21=N1,4,IF(J21=N1,3,0))))))))</f>
        <v>11</v>
      </c>
      <c r="O21" s="48">
        <f>IF(C21=O1,11,IF(D21=O1,9,IF(E21=O1,8,IF(F21=O1,7,IF(G21=O1,6,IF(H21=O1,5,IF(I21=O1,4,IF(J21=O1,3,0))))))))</f>
        <v>8</v>
      </c>
      <c r="P21" s="48">
        <f>IF(C21=P1,11,IF(D21=P1,9,IF(E21=P1,8,IF(F21=P1,7,IF(G21=P1,6,IF(H21=P1,5,IF(I21=P1,4,IF(J21=P1,3,0))))))))</f>
        <v>9</v>
      </c>
      <c r="Q21" s="48">
        <f>IF(C21=Q1,11,IF(D21=Q1,9,IF(E21=Q1,8,IF(F21=Q1,7,IF(G21=Q1,6,IF(H21=Q1,5,IF(I21=Q1,4,IF(J21=Q1,3,0))))))))</f>
        <v>7</v>
      </c>
      <c r="R21" s="48"/>
      <c r="S21" s="55"/>
    </row>
    <row r="22" spans="1:19" ht="15.95" customHeight="1" x14ac:dyDescent="0.2">
      <c r="A22" s="119"/>
      <c r="B22" s="49" t="s">
        <v>3</v>
      </c>
      <c r="C22" s="56" t="s">
        <v>663</v>
      </c>
      <c r="D22" s="56" t="s">
        <v>571</v>
      </c>
      <c r="E22" s="56" t="s">
        <v>571</v>
      </c>
      <c r="F22" s="56" t="s">
        <v>543</v>
      </c>
      <c r="G22" s="56" t="s">
        <v>541</v>
      </c>
      <c r="H22" s="51"/>
      <c r="I22" s="51"/>
      <c r="J22" s="51"/>
      <c r="K22" s="3"/>
      <c r="L22" s="3"/>
      <c r="M22" s="3"/>
      <c r="N22" s="3"/>
      <c r="O22" s="3"/>
      <c r="P22" s="3"/>
      <c r="Q22" s="3"/>
      <c r="R22" s="3"/>
      <c r="S22" s="55"/>
    </row>
    <row r="23" spans="1:19" ht="15.95" customHeight="1" x14ac:dyDescent="0.2">
      <c r="A23" s="43" t="s">
        <v>61</v>
      </c>
      <c r="B23" s="44" t="s">
        <v>1</v>
      </c>
      <c r="C23" s="45" t="s">
        <v>257</v>
      </c>
      <c r="D23" s="45" t="s">
        <v>255</v>
      </c>
      <c r="E23" s="45" t="s">
        <v>265</v>
      </c>
      <c r="F23" s="45" t="s">
        <v>263</v>
      </c>
      <c r="G23" s="45"/>
      <c r="H23" s="45"/>
      <c r="I23" s="45"/>
      <c r="J23" s="45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3" t="s">
        <v>12</v>
      </c>
      <c r="B24" s="46" t="s">
        <v>2</v>
      </c>
      <c r="C24" s="47" t="s">
        <v>100</v>
      </c>
      <c r="D24" s="47" t="s">
        <v>104</v>
      </c>
      <c r="E24" s="47" t="s">
        <v>106</v>
      </c>
      <c r="F24" s="47" t="s">
        <v>94</v>
      </c>
      <c r="G24" s="47"/>
      <c r="H24" s="47"/>
      <c r="I24" s="47"/>
      <c r="J24" s="47"/>
      <c r="K24" s="48">
        <f>IF(C24=K1,9,IF(D24=K1,7,IF(E24=K1,6,IF(F24=K1,5,IF(G24=K1,4,IF(H24=K1,3,IF(I24=K1,2,IF(J24=K1,1,0))))))))</f>
        <v>5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9</v>
      </c>
      <c r="O24" s="48">
        <f>IF(C24=O1,9,IF(D24=O1,7,IF(E24=O1,6,IF(F24=O1,5,IF(G24=O1,4,IF(H24=O1,3,IF(I24=O1,2,IF(J24=O1,1,0))))))))</f>
        <v>0</v>
      </c>
      <c r="P24" s="48">
        <f>IF(C24=P1,9,IF(D24=P1,7,IF(E24=P1,6,IF(F24=P1,5,IF(G24=P1,4,IF(H24=P1,3,IF(I24=P1,2,IF(J24=P1,1,0))))))))</f>
        <v>7</v>
      </c>
      <c r="Q24" s="48">
        <f>IF(C24=Q1,9,IF(D24=Q1,7,IF(E24=Q1,6,IF(F24=Q1,5,IF(G24=Q1,4,IF(H24=Q1,3,IF(I24=Q1,2,IF(J24=Q1,1,0))))))))</f>
        <v>6</v>
      </c>
      <c r="R24" s="48"/>
      <c r="S24" s="55"/>
    </row>
    <row r="25" spans="1:19" ht="15.95" customHeight="1" thickBot="1" x14ac:dyDescent="0.25">
      <c r="A25" s="120"/>
      <c r="B25" s="50" t="s">
        <v>3</v>
      </c>
      <c r="C25" s="57" t="s">
        <v>571</v>
      </c>
      <c r="D25" s="57" t="s">
        <v>571</v>
      </c>
      <c r="E25" s="57" t="s">
        <v>541</v>
      </c>
      <c r="F25" s="57" t="s">
        <v>664</v>
      </c>
      <c r="G25" s="53"/>
      <c r="H25" s="53"/>
      <c r="I25" s="53"/>
      <c r="J25" s="53"/>
      <c r="K25" s="4"/>
      <c r="L25" s="4"/>
      <c r="M25" s="4"/>
      <c r="N25" s="4"/>
      <c r="O25" s="4"/>
      <c r="P25" s="4"/>
      <c r="Q25" s="4"/>
      <c r="R25" s="4"/>
      <c r="S25" s="55"/>
    </row>
    <row r="26" spans="1:19" ht="15.95" hidden="1" customHeight="1" x14ac:dyDescent="0.2">
      <c r="A26" s="43"/>
      <c r="B26" s="44" t="s">
        <v>1</v>
      </c>
      <c r="C26" s="45"/>
      <c r="D26" s="45"/>
      <c r="E26" s="45"/>
      <c r="F26" s="45"/>
      <c r="G26" s="45"/>
      <c r="H26" s="45"/>
      <c r="I26" s="45"/>
      <c r="J26" s="45"/>
      <c r="K26" s="2"/>
      <c r="L26" s="2"/>
      <c r="M26" s="2"/>
      <c r="N26" s="2"/>
      <c r="O26" s="2"/>
      <c r="P26" s="2"/>
      <c r="Q26" s="2"/>
      <c r="R26" s="2"/>
    </row>
    <row r="27" spans="1:19" ht="15.95" hidden="1" customHeight="1" x14ac:dyDescent="0.2">
      <c r="A27" s="43" t="s">
        <v>11</v>
      </c>
      <c r="B27" s="46" t="s">
        <v>2</v>
      </c>
      <c r="C27" s="47"/>
      <c r="D27" s="47"/>
      <c r="E27" s="47"/>
      <c r="F27" s="47"/>
      <c r="G27" s="47"/>
      <c r="H27" s="47"/>
      <c r="I27" s="47"/>
      <c r="J27" s="47"/>
      <c r="K27" s="48">
        <f>IF(C27=K1,11,IF(D27=K1,9,IF(E27=K1,8,IF(F27=K1,7,IF(G27=K1,6,IF(H27=K1,5,IF(I27=K1,4,IF(J27=K1,3,0))))))))</f>
        <v>0</v>
      </c>
      <c r="L27" s="48">
        <f>IF(C27=L1,11,IF(D27=L1,9,IF(E27=L1,8,IF(F27=L1,7,IF(G27=L1,6,IF(H27=L1,5,IF(I27=L1,4,IF(J27=L1,3,0))))))))</f>
        <v>0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0</v>
      </c>
      <c r="O27" s="48">
        <f>IF(C27=O1,11,IF(D27=O1,9,IF(E27=O1,8,IF(F27=O1,7,IF(G27=O1,6,IF(H27=O1,5,IF(I27=O1,4,IF(J27=O1,3,0))))))))</f>
        <v>0</v>
      </c>
      <c r="P27" s="48">
        <f>IF(C27=P1,11,IF(D27=P1,9,IF(E27=P1,8,IF(F27=P1,7,IF(G27=P1,6,IF(H27=P1,5,IF(I27=P1,4,IF(J27=P1,3,0))))))))</f>
        <v>0</v>
      </c>
      <c r="Q27" s="48">
        <f>IF(C27=Q1,11,IF(D27=Q1,9,IF(E27=Q1,8,IF(F27=Q1,7,IF(G27=Q1,6,IF(H27=Q1,5,IF(I27=Q1,4,IF(J27=Q1,3,0))))))))</f>
        <v>0</v>
      </c>
      <c r="R27" s="48"/>
      <c r="S27" s="55"/>
    </row>
    <row r="28" spans="1:19" ht="15.95" hidden="1" customHeight="1" x14ac:dyDescent="0.2">
      <c r="A28" s="119"/>
      <c r="B28" s="49" t="s">
        <v>3</v>
      </c>
      <c r="C28" s="58"/>
      <c r="D28" s="56"/>
      <c r="E28" s="56"/>
      <c r="F28" s="56"/>
      <c r="G28" s="56"/>
      <c r="H28" s="56"/>
      <c r="I28" s="56"/>
      <c r="J28" s="56"/>
      <c r="K28" s="3"/>
      <c r="L28" s="3"/>
      <c r="M28" s="3"/>
      <c r="N28" s="3"/>
      <c r="O28" s="3"/>
      <c r="P28" s="3"/>
      <c r="Q28" s="3"/>
      <c r="R28" s="3"/>
    </row>
    <row r="29" spans="1:19" ht="15.95" hidden="1" customHeight="1" x14ac:dyDescent="0.2">
      <c r="A29" s="43"/>
      <c r="B29" s="44" t="s">
        <v>1</v>
      </c>
      <c r="C29" s="45"/>
      <c r="D29" s="45"/>
      <c r="E29" s="45"/>
      <c r="F29" s="45"/>
      <c r="G29" s="45"/>
      <c r="H29" s="45"/>
      <c r="I29" s="45"/>
      <c r="J29" s="45"/>
      <c r="K29" s="2"/>
      <c r="L29" s="2"/>
      <c r="M29" s="2"/>
      <c r="N29" s="2"/>
      <c r="O29" s="2"/>
      <c r="P29" s="2"/>
      <c r="Q29" s="2"/>
      <c r="R29" s="2"/>
    </row>
    <row r="30" spans="1:19" ht="15.95" hidden="1" customHeight="1" x14ac:dyDescent="0.2">
      <c r="A30" s="43" t="s">
        <v>12</v>
      </c>
      <c r="B30" s="46" t="s">
        <v>2</v>
      </c>
      <c r="C30" s="47"/>
      <c r="D30" s="47"/>
      <c r="E30" s="47"/>
      <c r="F30" s="47"/>
      <c r="G30" s="47"/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0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0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0</v>
      </c>
      <c r="Q30" s="48">
        <f>IF(C30=Q1,9,IF(D30=Q1,7,IF(E30=Q1,6,IF(F30=Q1,5,IF(G30=Q1,4,IF(H30=Q1,3,IF(I30=Q1,2,IF(J30=Q1,1,0))))))))</f>
        <v>0</v>
      </c>
      <c r="R30" s="48"/>
      <c r="S30" s="59"/>
    </row>
    <row r="31" spans="1:19" ht="15.95" hidden="1" customHeight="1" thickBot="1" x14ac:dyDescent="0.25">
      <c r="A31" s="120"/>
      <c r="B31" s="50" t="s">
        <v>3</v>
      </c>
      <c r="C31" s="57"/>
      <c r="D31" s="57"/>
      <c r="E31" s="57"/>
      <c r="F31" s="57"/>
      <c r="G31" s="57"/>
      <c r="H31" s="57"/>
      <c r="I31" s="57"/>
      <c r="J31" s="57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3"/>
      <c r="B32" s="44" t="s">
        <v>1</v>
      </c>
      <c r="C32" s="45"/>
      <c r="D32" s="45"/>
      <c r="E32" s="45"/>
      <c r="F32" s="45"/>
      <c r="G32" s="45"/>
      <c r="H32" s="45"/>
      <c r="I32" s="45"/>
      <c r="J32" s="45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3" t="s">
        <v>11</v>
      </c>
      <c r="B33" s="46" t="s">
        <v>2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/>
    </row>
    <row r="34" spans="1:18" ht="15.95" hidden="1" customHeight="1" x14ac:dyDescent="0.2">
      <c r="A34" s="119"/>
      <c r="B34" s="49" t="s">
        <v>3</v>
      </c>
      <c r="C34" s="51"/>
      <c r="D34" s="51"/>
      <c r="E34" s="51"/>
      <c r="F34" s="51"/>
      <c r="G34" s="51"/>
      <c r="H34" s="51"/>
      <c r="I34" s="51"/>
      <c r="J34" s="51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3"/>
      <c r="B35" s="44" t="s">
        <v>1</v>
      </c>
      <c r="C35" s="45"/>
      <c r="D35" s="45"/>
      <c r="E35" s="45"/>
      <c r="F35" s="45"/>
      <c r="G35" s="45"/>
      <c r="H35" s="45"/>
      <c r="I35" s="45"/>
      <c r="J35" s="45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3" t="s">
        <v>12</v>
      </c>
      <c r="B36" s="46" t="s">
        <v>2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/>
    </row>
    <row r="37" spans="1:18" ht="15.95" hidden="1" customHeight="1" thickBot="1" x14ac:dyDescent="0.25">
      <c r="A37" s="120"/>
      <c r="B37" s="50" t="s">
        <v>3</v>
      </c>
      <c r="C37" s="53"/>
      <c r="D37" s="53"/>
      <c r="E37" s="53"/>
      <c r="F37" s="53"/>
      <c r="G37" s="53"/>
      <c r="H37" s="53"/>
      <c r="I37" s="53"/>
      <c r="J37" s="54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3"/>
      <c r="B38" s="44" t="s">
        <v>1</v>
      </c>
      <c r="C38" s="45"/>
      <c r="D38" s="45"/>
      <c r="E38" s="45"/>
      <c r="F38" s="45"/>
      <c r="G38" s="45"/>
      <c r="H38" s="45"/>
      <c r="I38" s="45"/>
      <c r="J38" s="45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3" t="s">
        <v>11</v>
      </c>
      <c r="B39" s="46" t="s">
        <v>2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/>
    </row>
    <row r="40" spans="1:18" ht="15.95" hidden="1" customHeight="1" x14ac:dyDescent="0.2">
      <c r="A40" s="119"/>
      <c r="B40" s="49" t="s">
        <v>3</v>
      </c>
      <c r="C40" s="51"/>
      <c r="D40" s="51"/>
      <c r="E40" s="51"/>
      <c r="F40" s="51"/>
      <c r="G40" s="51"/>
      <c r="H40" s="51"/>
      <c r="I40" s="51"/>
      <c r="J40" s="51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3"/>
      <c r="B41" s="44" t="s">
        <v>1</v>
      </c>
      <c r="C41" s="45"/>
      <c r="D41" s="45"/>
      <c r="E41" s="45"/>
      <c r="F41" s="45"/>
      <c r="G41" s="45"/>
      <c r="H41" s="45"/>
      <c r="I41" s="45"/>
      <c r="J41" s="45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3" t="s">
        <v>12</v>
      </c>
      <c r="B42" s="46" t="s">
        <v>2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/>
    </row>
    <row r="43" spans="1:18" ht="15.95" hidden="1" customHeight="1" thickBot="1" x14ac:dyDescent="0.25">
      <c r="A43" s="120"/>
      <c r="B43" s="50" t="s">
        <v>3</v>
      </c>
      <c r="C43" s="53"/>
      <c r="D43" s="53"/>
      <c r="E43" s="53"/>
      <c r="F43" s="53"/>
      <c r="G43" s="53"/>
      <c r="H43" s="53"/>
      <c r="I43" s="53"/>
      <c r="J43" s="53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3" t="s">
        <v>13</v>
      </c>
      <c r="B44" s="46" t="s">
        <v>2</v>
      </c>
      <c r="C44" s="47" t="s">
        <v>106</v>
      </c>
      <c r="D44" s="47" t="s">
        <v>100</v>
      </c>
      <c r="E44" s="47" t="s">
        <v>104</v>
      </c>
      <c r="F44" s="47" t="s">
        <v>102</v>
      </c>
      <c r="G44" s="47"/>
      <c r="H44" s="47"/>
      <c r="I44" s="47"/>
      <c r="J44" s="47"/>
      <c r="K44" s="48">
        <f>IF(C44=K1,11,IF(D44=K1,9,IF(E44=K1,8,IF(F44=K1,7,IF(G44=K1,6,IF(H44=K1,5,IF(I44=K1,4,IF(J44=K1,3,0))))))))</f>
        <v>0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9</v>
      </c>
      <c r="O44" s="48">
        <f>IF(C44=O1,11,IF(D44=O1,9,IF(E44=O1,8,IF(F44=O1,7,IF(G44=O1,6,IF(H44=O1,5,IF(I44=O1,4,IF(J44=O1,3,0))))))))</f>
        <v>7</v>
      </c>
      <c r="P44" s="48">
        <f>IF(C44=P1,11,IF(D44=P1,9,IF(E44=P1,8,IF(F44=P1,7,IF(G44=P1,6,IF(H44=P1,5,IF(I44=P1,4,IF(J44=P1,3,0))))))))</f>
        <v>8</v>
      </c>
      <c r="Q44" s="48">
        <f>IF(C44=Q1,11,IF(D44=Q1,9,IF(E44=Q1,8,IF(F44=Q1,7,IF(G44=Q1,6,IF(H44=Q1,5,IF(I44=Q1,4,IF(J44=Q1,3,0))))))))</f>
        <v>11</v>
      </c>
      <c r="R44" s="48"/>
    </row>
    <row r="45" spans="1:18" ht="15.95" customHeight="1" x14ac:dyDescent="0.2">
      <c r="A45" s="119" t="s">
        <v>70</v>
      </c>
      <c r="B45" s="49" t="s">
        <v>3</v>
      </c>
      <c r="C45" s="56" t="s">
        <v>645</v>
      </c>
      <c r="D45" s="56" t="s">
        <v>646</v>
      </c>
      <c r="E45" s="56" t="s">
        <v>647</v>
      </c>
      <c r="F45" s="56" t="s">
        <v>648</v>
      </c>
      <c r="G45" s="56"/>
      <c r="H45" s="56"/>
      <c r="I45" s="56"/>
      <c r="J45" s="51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0" t="s">
        <v>4</v>
      </c>
      <c r="K46" s="6">
        <f t="shared" ref="K46:Q46" si="0">SUM(K44+K42+K39+K36+K33+K30+K27+K24+K21+K18+K15+K12+K9+K6+K3)</f>
        <v>36</v>
      </c>
      <c r="L46" s="6">
        <f t="shared" si="0"/>
        <v>0</v>
      </c>
      <c r="M46" s="6">
        <f t="shared" si="0"/>
        <v>0</v>
      </c>
      <c r="N46" s="6">
        <f t="shared" si="0"/>
        <v>87</v>
      </c>
      <c r="O46" s="6">
        <f t="shared" si="0"/>
        <v>49</v>
      </c>
      <c r="P46" s="6">
        <f t="shared" si="0"/>
        <v>63</v>
      </c>
      <c r="Q46" s="6">
        <f t="shared" si="0"/>
        <v>74</v>
      </c>
      <c r="R46" s="6">
        <v>7</v>
      </c>
    </row>
    <row r="47" spans="1:18" ht="15.95" customHeight="1" x14ac:dyDescent="0.2">
      <c r="J47" s="60" t="s">
        <v>5</v>
      </c>
      <c r="K47" s="7">
        <v>5</v>
      </c>
      <c r="L47" s="7"/>
      <c r="M47" s="7"/>
      <c r="N47" s="7">
        <v>1</v>
      </c>
      <c r="O47" s="7">
        <v>4</v>
      </c>
      <c r="P47" s="7">
        <v>3</v>
      </c>
      <c r="Q47" s="7">
        <v>2</v>
      </c>
      <c r="R47" s="7">
        <v>6</v>
      </c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dataValidations count="1">
    <dataValidation type="list" allowBlank="1" showInputMessage="1" showErrorMessage="1" sqref="C3:J3 C44:J44 C9:J9 C12:J12 C15:J15 C18:J18 C39:J39 C24:J24 C21:J21 C30:J30 C27:J27 C36:J36 C33:J33 C42:J42 C6:J6">
      <formula1>Clubs</formula1>
    </dataValidation>
  </dataValidations>
  <printOptions horizontalCentered="1"/>
  <pageMargins left="0.11811023622047245" right="0.11811023622047245" top="1.04" bottom="0.86" header="0.47" footer="0.47"/>
  <pageSetup paperSize="9" scale="64" orientation="landscape" horizontalDpi="4294967293" r:id="rId1"/>
  <headerFooter alignWithMargins="0">
    <oddHeader>&amp;F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8.95" customHeight="1" x14ac:dyDescent="0.2"/>
  <cols>
    <col min="1" max="1" width="8.28515625" style="60" customWidth="1"/>
    <col min="2" max="2" width="7.7109375" style="42" customWidth="1"/>
    <col min="3" max="10" width="20.7109375" style="42" customWidth="1"/>
    <col min="11" max="18" width="5.7109375" style="5" customWidth="1"/>
    <col min="19" max="20" width="6.28515625" style="42" customWidth="1"/>
    <col min="21" max="16384" width="9.140625" style="42"/>
  </cols>
  <sheetData>
    <row r="1" spans="1:19" s="41" customFormat="1" ht="15.95" customHeight="1" thickBot="1" x14ac:dyDescent="0.25">
      <c r="A1" s="30" t="s">
        <v>0</v>
      </c>
      <c r="B1" s="30"/>
      <c r="C1" s="30" t="s">
        <v>16</v>
      </c>
      <c r="D1" s="30" t="s">
        <v>17</v>
      </c>
      <c r="E1" s="30" t="s">
        <v>18</v>
      </c>
      <c r="F1" s="30" t="s">
        <v>19</v>
      </c>
      <c r="G1" s="30" t="s">
        <v>20</v>
      </c>
      <c r="H1" s="30" t="s">
        <v>21</v>
      </c>
      <c r="I1" s="30" t="s">
        <v>22</v>
      </c>
      <c r="J1" s="30" t="s">
        <v>23</v>
      </c>
      <c r="K1" s="61" t="s">
        <v>94</v>
      </c>
      <c r="L1" s="61" t="s">
        <v>96</v>
      </c>
      <c r="M1" s="61" t="s">
        <v>98</v>
      </c>
      <c r="N1" s="61" t="s">
        <v>100</v>
      </c>
      <c r="O1" s="61" t="s">
        <v>102</v>
      </c>
      <c r="P1" s="61" t="s">
        <v>104</v>
      </c>
      <c r="Q1" s="61" t="s">
        <v>106</v>
      </c>
      <c r="R1" s="61" t="s">
        <v>108</v>
      </c>
    </row>
    <row r="2" spans="1:19" ht="15.95" customHeight="1" x14ac:dyDescent="0.2">
      <c r="A2" s="43" t="s">
        <v>41</v>
      </c>
      <c r="B2" s="44" t="s">
        <v>1</v>
      </c>
      <c r="C2" s="108" t="s">
        <v>291</v>
      </c>
      <c r="D2" s="45" t="s">
        <v>271</v>
      </c>
      <c r="E2" s="45" t="s">
        <v>431</v>
      </c>
      <c r="F2" s="45" t="s">
        <v>296</v>
      </c>
      <c r="G2" s="45" t="s">
        <v>276</v>
      </c>
      <c r="H2" s="45" t="s">
        <v>272</v>
      </c>
      <c r="I2" s="45"/>
      <c r="J2" s="45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3" t="s">
        <v>11</v>
      </c>
      <c r="B3" s="46" t="s">
        <v>2</v>
      </c>
      <c r="C3" s="47" t="s">
        <v>100</v>
      </c>
      <c r="D3" s="47" t="s">
        <v>106</v>
      </c>
      <c r="E3" s="47" t="s">
        <v>96</v>
      </c>
      <c r="F3" s="47" t="s">
        <v>104</v>
      </c>
      <c r="G3" s="47" t="s">
        <v>102</v>
      </c>
      <c r="H3" s="47" t="s">
        <v>94</v>
      </c>
      <c r="I3" s="47"/>
      <c r="J3" s="47"/>
      <c r="K3" s="48">
        <f>IF(C3=K1,11,IF(D3=K1,9,IF(E3=K1,8,IF(F3=K1,7,IF(G3=K1,6,IF(H3=K1,5,IF(I3=K1,4,IF(J3=K1,3,0))))))))</f>
        <v>5</v>
      </c>
      <c r="L3" s="48">
        <f>IF(C3=L1,11,IF(D3=L1,9,IF(E3=L1,8,IF(F3=L1,7,IF(G3=L1,6,IF(H3=L1,5,IF(I3=L1,4,IF(J3=L1,3,0))))))))</f>
        <v>8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11</v>
      </c>
      <c r="O3" s="48">
        <f>IF(C3=O1,11,IF(D3=O1,9,IF(E3=O1,8,IF(F3=O1,7,IF(G3=O1,6,IF(H3=O1,5,IF(I3=O1,4,IF(J3=O1,3,0))))))))</f>
        <v>6</v>
      </c>
      <c r="P3" s="48">
        <f>IF(C3=P1,11,IF(D3=P1,9,IF(E3=P1,8,IF(F3=P1,7,IF(G3=P1,6,IF(H3=P1,5,IF(I3=P1,4,IF(J3=P1,3,0))))))))</f>
        <v>7</v>
      </c>
      <c r="Q3" s="48">
        <f>IF(C3=Q1,11,IF(D3=Q1,9,IF(E3=Q1,8,IF(F3=Q1,7,IF(G3=Q1,6,IF(H3=Q1,5,IF(I3=Q1,4,IF(J3=Q1,3,0))))))))</f>
        <v>9</v>
      </c>
      <c r="R3" s="48"/>
    </row>
    <row r="4" spans="1:19" ht="15.95" customHeight="1" x14ac:dyDescent="0.2">
      <c r="A4" s="119">
        <v>-1.7</v>
      </c>
      <c r="B4" s="49" t="s">
        <v>3</v>
      </c>
      <c r="C4" s="128">
        <v>13.95</v>
      </c>
      <c r="D4" s="51">
        <v>14.81</v>
      </c>
      <c r="E4" s="51">
        <v>14.81</v>
      </c>
      <c r="F4" s="51">
        <v>15.21</v>
      </c>
      <c r="G4" s="51">
        <v>16.350000000000001</v>
      </c>
      <c r="H4" s="51">
        <v>17.95</v>
      </c>
      <c r="I4" s="51"/>
      <c r="J4" s="51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43" t="s">
        <v>41</v>
      </c>
      <c r="B5" s="44" t="s">
        <v>1</v>
      </c>
      <c r="C5" s="108" t="s">
        <v>287</v>
      </c>
      <c r="D5" s="45" t="s">
        <v>270</v>
      </c>
      <c r="E5" s="45" t="s">
        <v>277</v>
      </c>
      <c r="F5" s="45" t="s">
        <v>282</v>
      </c>
      <c r="G5" s="45" t="s">
        <v>430</v>
      </c>
      <c r="H5" s="45" t="s">
        <v>294</v>
      </c>
      <c r="I5" s="45"/>
      <c r="J5" s="45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3" t="s">
        <v>12</v>
      </c>
      <c r="B6" s="46" t="s">
        <v>2</v>
      </c>
      <c r="C6" s="47" t="s">
        <v>100</v>
      </c>
      <c r="D6" s="47" t="s">
        <v>104</v>
      </c>
      <c r="E6" s="47" t="s">
        <v>102</v>
      </c>
      <c r="F6" s="47" t="s">
        <v>106</v>
      </c>
      <c r="G6" s="47" t="s">
        <v>96</v>
      </c>
      <c r="H6" s="47" t="s">
        <v>94</v>
      </c>
      <c r="I6" s="47"/>
      <c r="J6" s="47"/>
      <c r="K6" s="48">
        <f>IF(C6=K1,9,IF(D6=K1,7,IF(E6=K1,6,IF(F6=K1,5,IF(G6=K1,4,IF(H6=K1,3,IF(I6=K1,2,IF(J6=K1,1,0))))))))</f>
        <v>3</v>
      </c>
      <c r="L6" s="48">
        <f>IF(C6=L1,9,IF(D6=L1,7,IF(E6=L1,6,IF(F6=L1,5,IF(G6=L1,4,IF(H6=L1,3,IF(I6=L1,2,IF(J6=L1,1,0))))))))</f>
        <v>4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9</v>
      </c>
      <c r="O6" s="48">
        <f>IF(C6=O1,9,IF(D6=O1,7,IF(E6=O1,6,IF(F6=O1,5,IF(G6=O1,4,IF(H6=O1,3,IF(I6=O1,2,IF(J6=O1,1,0))))))))</f>
        <v>6</v>
      </c>
      <c r="P6" s="48">
        <f>IF(C6=P1,9,IF(D6=P1,7,IF(E6=P1,6,IF(F6=P1,5,IF(G6=P1,4,IF(H6=P1,3,IF(I6=P1,2,IF(J6=P1,1,0))))))))</f>
        <v>7</v>
      </c>
      <c r="Q6" s="48">
        <f>IF(C6=Q1,9,IF(D6=Q1,7,IF(E6=Q1,6,IF(F6=Q1,5,IF(G6=Q1,4,IF(H6=Q1,3,IF(I6=Q1,2,IF(J6=Q1,1,0))))))))</f>
        <v>5</v>
      </c>
      <c r="R6" s="48"/>
    </row>
    <row r="7" spans="1:19" ht="15.95" customHeight="1" thickBot="1" x14ac:dyDescent="0.25">
      <c r="A7" s="120">
        <v>-2.5</v>
      </c>
      <c r="B7" s="50" t="s">
        <v>3</v>
      </c>
      <c r="C7" s="53">
        <v>14.58</v>
      </c>
      <c r="D7" s="53">
        <v>14.83</v>
      </c>
      <c r="E7" s="53">
        <v>16.37</v>
      </c>
      <c r="F7" s="53">
        <v>16.600000000000001</v>
      </c>
      <c r="G7" s="53">
        <v>16.899999999999999</v>
      </c>
      <c r="H7" s="53">
        <v>19.34</v>
      </c>
      <c r="I7" s="53"/>
      <c r="J7" s="53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43" t="s">
        <v>47</v>
      </c>
      <c r="B8" s="44" t="s">
        <v>1</v>
      </c>
      <c r="C8" s="108" t="s">
        <v>295</v>
      </c>
      <c r="D8" s="45" t="s">
        <v>672</v>
      </c>
      <c r="E8" s="45" t="s">
        <v>292</v>
      </c>
      <c r="F8" s="45" t="s">
        <v>276</v>
      </c>
      <c r="G8" s="45" t="s">
        <v>283</v>
      </c>
      <c r="H8" s="45" t="s">
        <v>293</v>
      </c>
      <c r="I8" s="45" t="s">
        <v>430</v>
      </c>
      <c r="J8" s="45" t="s">
        <v>272</v>
      </c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3" t="s">
        <v>11</v>
      </c>
      <c r="B9" s="46" t="s">
        <v>2</v>
      </c>
      <c r="C9" s="47" t="s">
        <v>98</v>
      </c>
      <c r="D9" s="47" t="s">
        <v>100</v>
      </c>
      <c r="E9" s="47" t="s">
        <v>106</v>
      </c>
      <c r="F9" s="47" t="s">
        <v>102</v>
      </c>
      <c r="G9" s="47" t="s">
        <v>104</v>
      </c>
      <c r="H9" s="47" t="s">
        <v>108</v>
      </c>
      <c r="I9" s="47" t="s">
        <v>96</v>
      </c>
      <c r="J9" s="47" t="s">
        <v>94</v>
      </c>
      <c r="K9" s="48">
        <f>IF(C9=K1,11,IF(D9=K1,9,IF(E9=K1,8,IF(F9=K1,7,IF(G9=K1,6,IF(H9=K1,5,IF(I9=K1,4,IF(J9=K1,3,0))))))))</f>
        <v>3</v>
      </c>
      <c r="L9" s="48">
        <f>IF(C9=L1,11,IF(D9=L1,9,IF(E9=L1,8,IF(F9=L1,7,IF(G9=L1,6,IF(H9=L1,5,IF(I9=L1,4,IF(J9=L1,3,0))))))))</f>
        <v>4</v>
      </c>
      <c r="M9" s="48">
        <f>IF(C9=M1,11,IF(D9=M1,9,IF(E9=M1,8,IF(F9=M1,7,IF(G9=M1,6,IF(H9=M1,5,IF(I9=M1,4,IF(J9=M1,3,0))))))))</f>
        <v>11</v>
      </c>
      <c r="N9" s="48">
        <f>IF(C9=N1,11,IF(D9=N1,9,IF(E9=N1,8,IF(F9=N1,7,IF(G9=N1,6,IF(H9=N1,5,IF(I9=N1,4,IF(J9=N1,3,0))))))))</f>
        <v>9</v>
      </c>
      <c r="O9" s="48">
        <f>IF(C9=O1,11,IF(D9=O1,9,IF(E9=O1,8,IF(F9=O1,7,IF(G9=O1,6,IF(H9=O1,5,IF(I9=O1,4,IF(J9=O1,3,0))))))))</f>
        <v>7</v>
      </c>
      <c r="P9" s="48">
        <f>IF(C9=P1,11,IF(D9=P1,9,IF(E9=P1,8,IF(F9=P1,7,IF(G9=P1,6,IF(H9=P1,5,IF(I9=P1,4,IF(J9=P1,3,0))))))))</f>
        <v>6</v>
      </c>
      <c r="Q9" s="48">
        <f>IF(C9=Q1,11,IF(D9=Q1,9,IF(E9=Q1,8,IF(F9=Q1,7,IF(G9=Q1,6,IF(H9=Q1,5,IF(I9=Q1,4,IF(J9=Q1,3,0))))))))</f>
        <v>8</v>
      </c>
      <c r="R9" s="48">
        <v>5</v>
      </c>
    </row>
    <row r="10" spans="1:19" ht="15.95" customHeight="1" x14ac:dyDescent="0.2">
      <c r="A10" s="121"/>
      <c r="B10" s="49" t="s">
        <v>3</v>
      </c>
      <c r="C10" s="51" t="s">
        <v>501</v>
      </c>
      <c r="D10" s="51" t="s">
        <v>502</v>
      </c>
      <c r="E10" s="51" t="s">
        <v>503</v>
      </c>
      <c r="F10" s="51" t="s">
        <v>504</v>
      </c>
      <c r="G10" s="51" t="s">
        <v>505</v>
      </c>
      <c r="H10" s="52" t="s">
        <v>506</v>
      </c>
      <c r="I10" s="52" t="s">
        <v>493</v>
      </c>
      <c r="J10" s="52" t="s">
        <v>507</v>
      </c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43" t="s">
        <v>47</v>
      </c>
      <c r="B11" s="44" t="s">
        <v>1</v>
      </c>
      <c r="C11" s="108" t="s">
        <v>433</v>
      </c>
      <c r="D11" s="45" t="s">
        <v>280</v>
      </c>
      <c r="E11" s="45" t="s">
        <v>288</v>
      </c>
      <c r="F11" s="45" t="s">
        <v>294</v>
      </c>
      <c r="G11" s="45"/>
      <c r="H11" s="45"/>
      <c r="I11" s="45"/>
      <c r="J11" s="45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3" t="s">
        <v>12</v>
      </c>
      <c r="B12" s="46" t="s">
        <v>2</v>
      </c>
      <c r="C12" s="47" t="s">
        <v>100</v>
      </c>
      <c r="D12" s="47" t="s">
        <v>106</v>
      </c>
      <c r="E12" s="47" t="s">
        <v>102</v>
      </c>
      <c r="F12" s="47" t="s">
        <v>94</v>
      </c>
      <c r="G12" s="47"/>
      <c r="H12" s="47"/>
      <c r="I12" s="47"/>
      <c r="J12" s="47"/>
      <c r="K12" s="48">
        <f>IF(C12=K1,9,IF(D12=K1,7,IF(E12=K1,6,IF(F12=K1,5,IF(G12=K1,4,IF(H12=K1,3,IF(I12=K1,2,IF(J12=K1,1,0))))))))</f>
        <v>5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9</v>
      </c>
      <c r="O12" s="48">
        <f>IF(C12=O1,9,IF(D12=O1,7,IF(E12=O1,6,IF(F12=O1,5,IF(G12=O1,4,IF(H12=O1,3,IF(I12=O1,2,IF(J12=O1,1,0))))))))</f>
        <v>6</v>
      </c>
      <c r="P12" s="48">
        <f>IF(C12=P1,9,IF(D12=P1,7,IF(E12=P1,6,IF(F12=P1,5,IF(G12=P1,4,IF(H12=P1,3,IF(I12=P1,2,IF(J12=P1,1,0))))))))</f>
        <v>0</v>
      </c>
      <c r="Q12" s="48">
        <f>IF(C12=Q1,9,IF(D12=Q1,7,IF(E12=Q1,6,IF(F12=Q1,5,IF(G12=Q1,4,IF(H12=Q1,3,IF(I12=Q1,2,IF(J12=Q1,1,0))))))))</f>
        <v>7</v>
      </c>
      <c r="R12" s="48"/>
    </row>
    <row r="13" spans="1:19" ht="15.95" customHeight="1" thickBot="1" x14ac:dyDescent="0.25">
      <c r="A13" s="122"/>
      <c r="B13" s="50" t="s">
        <v>3</v>
      </c>
      <c r="C13" s="53" t="s">
        <v>508</v>
      </c>
      <c r="D13" s="53" t="s">
        <v>509</v>
      </c>
      <c r="E13" s="53" t="s">
        <v>510</v>
      </c>
      <c r="F13" s="53" t="s">
        <v>511</v>
      </c>
      <c r="G13" s="54"/>
      <c r="H13" s="54"/>
      <c r="I13" s="54"/>
      <c r="J13" s="54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43" t="s">
        <v>43</v>
      </c>
      <c r="B14" s="44" t="s">
        <v>1</v>
      </c>
      <c r="C14" s="108" t="s">
        <v>291</v>
      </c>
      <c r="D14" s="45" t="s">
        <v>431</v>
      </c>
      <c r="E14" s="45" t="s">
        <v>271</v>
      </c>
      <c r="F14" s="45" t="s">
        <v>296</v>
      </c>
      <c r="G14" s="45" t="s">
        <v>295</v>
      </c>
      <c r="H14" s="45" t="s">
        <v>276</v>
      </c>
      <c r="I14" s="45" t="s">
        <v>272</v>
      </c>
      <c r="J14" s="45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3" t="s">
        <v>11</v>
      </c>
      <c r="B15" s="46" t="s">
        <v>2</v>
      </c>
      <c r="C15" s="47" t="s">
        <v>100</v>
      </c>
      <c r="D15" s="47" t="s">
        <v>96</v>
      </c>
      <c r="E15" s="47" t="s">
        <v>106</v>
      </c>
      <c r="F15" s="47" t="s">
        <v>104</v>
      </c>
      <c r="G15" s="47" t="s">
        <v>98</v>
      </c>
      <c r="H15" s="47" t="s">
        <v>102</v>
      </c>
      <c r="I15" s="47" t="s">
        <v>94</v>
      </c>
      <c r="J15" s="47"/>
      <c r="K15" s="48">
        <f>IF(C15=K1,11,IF(D15=K1,9,IF(E15=K1,8,IF(F15=K1,7,IF(G15=K1,6,IF(H15=K1,5,IF(I15=K1,4,IF(J15=K1,3,0))))))))</f>
        <v>4</v>
      </c>
      <c r="L15" s="48">
        <f>IF(C15=L1,11,IF(D15=L1,9,IF(E15=L1,8,IF(F15=L1,7,IF(G15=L1,6,IF(H15=L1,5,IF(I15=L1,4,IF(J15=L1,3,0))))))))</f>
        <v>9</v>
      </c>
      <c r="M15" s="48">
        <f>IF(C15=M1,11,IF(D15=M1,9,IF(E15=M1,8,IF(F15=M1,7,IF(G15=M1,6,IF(H15=M1,5,IF(I15=M1,4,IF(J15=M1,3,0))))))))</f>
        <v>6</v>
      </c>
      <c r="N15" s="48">
        <f>IF(C15=N1,11,IF(D15=N1,9,IF(E15=N1,8,IF(F15=N1,7,IF(G15=N1,6,IF(H15=N1,5,IF(I15=N1,4,IF(J15=N1,3,0))))))))</f>
        <v>11</v>
      </c>
      <c r="O15" s="48">
        <f>IF(C15=O1,11,IF(D15=O1,9,IF(E15=O1,8,IF(F15=O1,7,IF(G15=O1,6,IF(H15=O1,5,IF(I15=O1,4,IF(J15=O1,3,0))))))))</f>
        <v>5</v>
      </c>
      <c r="P15" s="48">
        <f>IF(C15=P1,11,IF(D15=P1,9,IF(E15=P1,8,IF(F15=P1,7,IF(G15=P1,6,IF(H15=P1,5,IF(I15=P1,4,IF(J15=P1,3,0))))))))</f>
        <v>7</v>
      </c>
      <c r="Q15" s="48">
        <f>IF(C15=Q1,11,IF(D15=Q1,9,IF(E15=Q1,8,IF(F15=Q1,7,IF(G15=Q1,6,IF(H15=Q1,5,IF(I15=Q1,4,IF(J15=Q1,3,0))))))))</f>
        <v>8</v>
      </c>
      <c r="R15" s="48"/>
      <c r="S15" s="55"/>
    </row>
    <row r="16" spans="1:19" ht="15.95" customHeight="1" x14ac:dyDescent="0.2">
      <c r="A16" s="119"/>
      <c r="B16" s="49" t="s">
        <v>3</v>
      </c>
      <c r="C16" s="51">
        <v>28.97</v>
      </c>
      <c r="D16" s="51">
        <v>30.48</v>
      </c>
      <c r="E16" s="51">
        <v>30.66</v>
      </c>
      <c r="F16" s="51">
        <v>32.79</v>
      </c>
      <c r="G16" s="51">
        <v>33.479999999999997</v>
      </c>
      <c r="H16" s="51">
        <v>34.14</v>
      </c>
      <c r="I16" s="51">
        <v>38.700000000000003</v>
      </c>
      <c r="J16" s="51"/>
      <c r="K16" s="3"/>
      <c r="L16" s="3"/>
      <c r="M16" s="3"/>
      <c r="N16" s="3"/>
      <c r="O16" s="3"/>
      <c r="P16" s="3"/>
      <c r="Q16" s="3"/>
      <c r="R16" s="3"/>
      <c r="S16" s="55"/>
    </row>
    <row r="17" spans="1:19" ht="15.95" customHeight="1" x14ac:dyDescent="0.2">
      <c r="A17" s="43" t="s">
        <v>43</v>
      </c>
      <c r="B17" s="44" t="s">
        <v>1</v>
      </c>
      <c r="C17" s="108" t="s">
        <v>275</v>
      </c>
      <c r="D17" s="45" t="s">
        <v>283</v>
      </c>
      <c r="E17" s="45" t="s">
        <v>429</v>
      </c>
      <c r="F17" s="45" t="s">
        <v>282</v>
      </c>
      <c r="G17" s="45" t="s">
        <v>288</v>
      </c>
      <c r="H17" s="45"/>
      <c r="I17" s="45"/>
      <c r="J17" s="45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3" t="s">
        <v>12</v>
      </c>
      <c r="B18" s="46" t="s">
        <v>2</v>
      </c>
      <c r="C18" s="47" t="s">
        <v>100</v>
      </c>
      <c r="D18" s="47" t="s">
        <v>104</v>
      </c>
      <c r="E18" s="47" t="s">
        <v>94</v>
      </c>
      <c r="F18" s="47" t="s">
        <v>106</v>
      </c>
      <c r="G18" s="47" t="s">
        <v>102</v>
      </c>
      <c r="H18" s="47"/>
      <c r="I18" s="47"/>
      <c r="J18" s="47"/>
      <c r="K18" s="48">
        <f>IF(C18=K1,9,IF(D18=K1,7,IF(E18=K1,6,IF(F18=K1,5,IF(G18=K1,4,IF(H18=K1,3,IF(I18=K1,2,IF(J18=K1,1,0))))))))</f>
        <v>6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9</v>
      </c>
      <c r="O18" s="48">
        <f>IF(C18=O1,9,IF(D18=O1,7,IF(E18=O1,6,IF(F18=O1,5,IF(G18=O1,4,IF(H18=O1,3,IF(I18=O1,2,IF(J18=O1,1,0))))))))</f>
        <v>4</v>
      </c>
      <c r="P18" s="48">
        <f>IF(C18=P1,9,IF(D18=P1,7,IF(E18=P1,6,IF(F18=P1,5,IF(G18=P1,4,IF(H18=P1,3,IF(I18=P1,2,IF(J18=P1,1,0))))))))</f>
        <v>7</v>
      </c>
      <c r="Q18" s="48">
        <f>IF(C18=Q1,9,IF(D18=Q1,7,IF(E18=Q1,6,IF(F18=Q1,5,IF(G18=Q1,4,IF(H18=Q1,3,IF(I18=Q1,2,IF(J18=Q1,1,0))))))))</f>
        <v>5</v>
      </c>
      <c r="R18" s="48"/>
      <c r="S18" s="55"/>
    </row>
    <row r="19" spans="1:19" ht="15.95" customHeight="1" thickBot="1" x14ac:dyDescent="0.25">
      <c r="A19" s="120"/>
      <c r="B19" s="50" t="s">
        <v>3</v>
      </c>
      <c r="C19" s="53">
        <v>30.9</v>
      </c>
      <c r="D19" s="53">
        <v>32.72</v>
      </c>
      <c r="E19" s="53">
        <v>35.08</v>
      </c>
      <c r="F19" s="53">
        <v>36.53</v>
      </c>
      <c r="G19" s="53">
        <v>38.200000000000003</v>
      </c>
      <c r="H19" s="53"/>
      <c r="I19" s="53"/>
      <c r="J19" s="53"/>
      <c r="K19" s="4"/>
      <c r="L19" s="4"/>
      <c r="M19" s="4"/>
      <c r="N19" s="4"/>
      <c r="O19" s="4"/>
      <c r="P19" s="4"/>
      <c r="Q19" s="4"/>
      <c r="R19" s="4"/>
      <c r="S19" s="55"/>
    </row>
    <row r="20" spans="1:19" ht="15.95" customHeight="1" x14ac:dyDescent="0.2">
      <c r="A20" s="43" t="s">
        <v>61</v>
      </c>
      <c r="B20" s="44" t="s">
        <v>1</v>
      </c>
      <c r="C20" s="108" t="s">
        <v>296</v>
      </c>
      <c r="D20" s="45" t="s">
        <v>275</v>
      </c>
      <c r="E20" s="45" t="s">
        <v>292</v>
      </c>
      <c r="F20" s="45" t="s">
        <v>277</v>
      </c>
      <c r="G20" s="45" t="s">
        <v>429</v>
      </c>
      <c r="H20" s="45"/>
      <c r="I20" s="45"/>
      <c r="J20" s="45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3" t="s">
        <v>11</v>
      </c>
      <c r="B21" s="46" t="s">
        <v>2</v>
      </c>
      <c r="C21" s="47" t="s">
        <v>104</v>
      </c>
      <c r="D21" s="47" t="s">
        <v>100</v>
      </c>
      <c r="E21" s="47" t="s">
        <v>106</v>
      </c>
      <c r="F21" s="47" t="s">
        <v>102</v>
      </c>
      <c r="G21" s="47" t="s">
        <v>94</v>
      </c>
      <c r="H21" s="47"/>
      <c r="I21" s="47"/>
      <c r="J21" s="47"/>
      <c r="K21" s="48">
        <f>IF(C21=K1,11,IF(D21=K1,9,IF(E21=K1,8,IF(F21=K1,7,IF(G21=K1,6,IF(H21=K1,5,IF(I21=K1,4,IF(J21=K1,3,0))))))))</f>
        <v>6</v>
      </c>
      <c r="L21" s="48">
        <f>IF(C21=L1,11,IF(D21=L1,9,IF(E21=L1,8,IF(F21=L1,7,IF(G21=L1,6,IF(H21=L1,5,IF(I21=L1,4,IF(J21=L1,3,0))))))))</f>
        <v>0</v>
      </c>
      <c r="M21" s="48">
        <f>IF(C21=M1,11,IF(D21=M1,9,IF(E21=M1,8,IF(F21=M1,7,IF(G21=M1,6,IF(H21=M1,5,IF(I21=M1,4,IF(J21=M1,3,0))))))))</f>
        <v>0</v>
      </c>
      <c r="N21" s="48">
        <f>IF(C21=N1,11,IF(D21=N1,9,IF(E21=N1,8,IF(F21=N1,7,IF(G21=N1,6,IF(H21=N1,5,IF(I21=N1,4,IF(J21=N1,3,0))))))))</f>
        <v>9</v>
      </c>
      <c r="O21" s="48">
        <f>IF(C21=O1,11,IF(D21=O1,9,IF(E21=O1,8,IF(F21=O1,7,IF(G21=O1,6,IF(H21=O1,5,IF(I21=O1,4,IF(J21=O1,3,0))))))))</f>
        <v>7</v>
      </c>
      <c r="P21" s="48">
        <f>IF(C21=P1,11,IF(D21=P1,9,IF(E21=P1,8,IF(F21=P1,7,IF(G21=P1,6,IF(H21=P1,5,IF(I21=P1,4,IF(J21=P1,3,0))))))))</f>
        <v>11</v>
      </c>
      <c r="Q21" s="48">
        <f>IF(C21=Q1,11,IF(D21=Q1,9,IF(E21=Q1,8,IF(F21=Q1,7,IF(G21=Q1,6,IF(H21=Q1,5,IF(I21=Q1,4,IF(J21=Q1,3,0))))))))</f>
        <v>8</v>
      </c>
      <c r="R21" s="48"/>
      <c r="S21" s="55"/>
    </row>
    <row r="22" spans="1:19" ht="15.95" customHeight="1" x14ac:dyDescent="0.2">
      <c r="A22" s="119"/>
      <c r="B22" s="49" t="s">
        <v>3</v>
      </c>
      <c r="C22" s="56" t="s">
        <v>538</v>
      </c>
      <c r="D22" s="56" t="s">
        <v>539</v>
      </c>
      <c r="E22" s="56" t="s">
        <v>540</v>
      </c>
      <c r="F22" s="56" t="s">
        <v>540</v>
      </c>
      <c r="G22" s="56" t="s">
        <v>541</v>
      </c>
      <c r="H22" s="51"/>
      <c r="I22" s="51"/>
      <c r="J22" s="51"/>
      <c r="K22" s="3"/>
      <c r="L22" s="3"/>
      <c r="M22" s="3"/>
      <c r="N22" s="3"/>
      <c r="O22" s="3"/>
      <c r="P22" s="3"/>
      <c r="Q22" s="3"/>
      <c r="R22" s="3"/>
      <c r="S22" s="55"/>
    </row>
    <row r="23" spans="1:19" ht="15.95" customHeight="1" x14ac:dyDescent="0.2">
      <c r="A23" s="43" t="s">
        <v>61</v>
      </c>
      <c r="B23" s="44" t="s">
        <v>1</v>
      </c>
      <c r="C23" s="108" t="s">
        <v>432</v>
      </c>
      <c r="D23" s="45" t="s">
        <v>271</v>
      </c>
      <c r="E23" s="45" t="s">
        <v>270</v>
      </c>
      <c r="F23" s="45"/>
      <c r="G23" s="45"/>
      <c r="H23" s="45"/>
      <c r="I23" s="45"/>
      <c r="J23" s="45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3" t="s">
        <v>12</v>
      </c>
      <c r="B24" s="46" t="s">
        <v>2</v>
      </c>
      <c r="C24" s="47" t="s">
        <v>100</v>
      </c>
      <c r="D24" s="47" t="s">
        <v>106</v>
      </c>
      <c r="E24" s="47" t="s">
        <v>104</v>
      </c>
      <c r="F24" s="47"/>
      <c r="G24" s="47"/>
      <c r="H24" s="47"/>
      <c r="I24" s="47"/>
      <c r="J24" s="47"/>
      <c r="K24" s="48">
        <f>IF(C24=K1,9,IF(D24=K1,7,IF(E24=K1,6,IF(F24=K1,5,IF(G24=K1,4,IF(H24=K1,3,IF(I24=K1,2,IF(J24=K1,1,0))))))))</f>
        <v>0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9</v>
      </c>
      <c r="O24" s="48">
        <f>IF(C24=O1,9,IF(D24=O1,7,IF(E24=O1,6,IF(F24=O1,5,IF(G24=O1,4,IF(H24=O1,3,IF(I24=O1,2,IF(J24=O1,1,0))))))))</f>
        <v>0</v>
      </c>
      <c r="P24" s="48">
        <f>IF(C24=P1,9,IF(D24=P1,7,IF(E24=P1,6,IF(F24=P1,5,IF(G24=P1,4,IF(H24=P1,3,IF(I24=P1,2,IF(J24=P1,1,0))))))))</f>
        <v>6</v>
      </c>
      <c r="Q24" s="48">
        <f>IF(C24=Q1,9,IF(D24=Q1,7,IF(E24=Q1,6,IF(F24=Q1,5,IF(G24=Q1,4,IF(H24=Q1,3,IF(I24=Q1,2,IF(J24=Q1,1,0))))))))</f>
        <v>7</v>
      </c>
      <c r="R24" s="48"/>
      <c r="S24" s="55"/>
    </row>
    <row r="25" spans="1:19" ht="15.95" customHeight="1" thickBot="1" x14ac:dyDescent="0.25">
      <c r="A25" s="120"/>
      <c r="B25" s="50" t="s">
        <v>3</v>
      </c>
      <c r="C25" s="57" t="s">
        <v>542</v>
      </c>
      <c r="D25" s="57" t="s">
        <v>540</v>
      </c>
      <c r="E25" s="57" t="s">
        <v>543</v>
      </c>
      <c r="F25" s="57"/>
      <c r="G25" s="53"/>
      <c r="H25" s="53"/>
      <c r="I25" s="53"/>
      <c r="J25" s="53"/>
      <c r="K25" s="4"/>
      <c r="L25" s="4"/>
      <c r="M25" s="4"/>
      <c r="N25" s="4"/>
      <c r="O25" s="4"/>
      <c r="P25" s="4"/>
      <c r="Q25" s="4"/>
      <c r="R25" s="4"/>
      <c r="S25" s="55"/>
    </row>
    <row r="26" spans="1:19" ht="15.95" customHeight="1" x14ac:dyDescent="0.2">
      <c r="A26" s="43" t="s">
        <v>63</v>
      </c>
      <c r="B26" s="44" t="s">
        <v>1</v>
      </c>
      <c r="C26" s="108" t="s">
        <v>279</v>
      </c>
      <c r="D26" s="45" t="s">
        <v>429</v>
      </c>
      <c r="E26" s="45" t="s">
        <v>270</v>
      </c>
      <c r="F26" s="45" t="s">
        <v>277</v>
      </c>
      <c r="G26" s="45" t="s">
        <v>280</v>
      </c>
      <c r="H26" s="45" t="s">
        <v>293</v>
      </c>
      <c r="I26" s="45" t="s">
        <v>431</v>
      </c>
      <c r="J26" s="45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3" t="s">
        <v>11</v>
      </c>
      <c r="B27" s="46" t="s">
        <v>2</v>
      </c>
      <c r="C27" s="47" t="s">
        <v>100</v>
      </c>
      <c r="D27" s="47" t="s">
        <v>94</v>
      </c>
      <c r="E27" s="47" t="s">
        <v>104</v>
      </c>
      <c r="F27" s="47" t="s">
        <v>102</v>
      </c>
      <c r="G27" s="47" t="s">
        <v>106</v>
      </c>
      <c r="H27" s="47" t="s">
        <v>108</v>
      </c>
      <c r="I27" s="47" t="s">
        <v>96</v>
      </c>
      <c r="J27" s="47"/>
      <c r="K27" s="48">
        <f>IF(C27=K1,11,IF(D27=K1,9,IF(E27=K1,8,IF(F27=K1,7,IF(G27=K1,6,IF(H27=K1,5,IF(I27=K1,4,IF(J27=K1,3,0))))))))</f>
        <v>9</v>
      </c>
      <c r="L27" s="48">
        <f>IF(C27=L1,11,IF(D27=L1,9,IF(E27=L1,8,IF(F27=L1,7,IF(G27=L1,6,IF(H27=L1,5,IF(I27=L1,4,IF(J27=L1,3,0))))))))</f>
        <v>4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11</v>
      </c>
      <c r="O27" s="48">
        <f>IF(C27=O1,11,IF(D27=O1,9,IF(E27=O1,8,IF(F27=O1,7,IF(G27=O1,6,IF(H27=O1,5,IF(I27=O1,4,IF(J27=O1,3,0))))))))</f>
        <v>7</v>
      </c>
      <c r="P27" s="48">
        <f>IF(C27=P1,11,IF(D27=P1,9,IF(E27=P1,8,IF(F27=P1,7,IF(G27=P1,6,IF(H27=P1,5,IF(I27=P1,4,IF(J27=P1,3,0))))))))</f>
        <v>8</v>
      </c>
      <c r="Q27" s="48">
        <f>IF(C27=Q1,11,IF(D27=Q1,9,IF(E27=Q1,8,IF(F27=Q1,7,IF(G27=Q1,6,IF(H27=Q1,5,IF(I27=Q1,4,IF(J27=Q1,3,0))))))))</f>
        <v>6</v>
      </c>
      <c r="R27" s="48">
        <v>5</v>
      </c>
      <c r="S27" s="55"/>
    </row>
    <row r="28" spans="1:19" ht="15.95" customHeight="1" x14ac:dyDescent="0.2">
      <c r="A28" s="119"/>
      <c r="B28" s="49" t="s">
        <v>3</v>
      </c>
      <c r="C28" s="58" t="s">
        <v>620</v>
      </c>
      <c r="D28" s="56" t="s">
        <v>621</v>
      </c>
      <c r="E28" s="56" t="s">
        <v>622</v>
      </c>
      <c r="F28" s="56" t="s">
        <v>623</v>
      </c>
      <c r="G28" s="56" t="s">
        <v>624</v>
      </c>
      <c r="H28" s="56" t="s">
        <v>625</v>
      </c>
      <c r="I28" s="56" t="s">
        <v>626</v>
      </c>
      <c r="J28" s="56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43" t="s">
        <v>63</v>
      </c>
      <c r="B29" s="44" t="s">
        <v>1</v>
      </c>
      <c r="C29" s="108" t="s">
        <v>283</v>
      </c>
      <c r="D29" s="45" t="s">
        <v>273</v>
      </c>
      <c r="E29" s="45" t="s">
        <v>278</v>
      </c>
      <c r="F29" s="45" t="s">
        <v>288</v>
      </c>
      <c r="G29" s="45" t="s">
        <v>294</v>
      </c>
      <c r="H29" s="45" t="s">
        <v>430</v>
      </c>
      <c r="I29" s="45"/>
      <c r="J29" s="45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3" t="s">
        <v>12</v>
      </c>
      <c r="B30" s="46" t="s">
        <v>2</v>
      </c>
      <c r="C30" s="47" t="s">
        <v>104</v>
      </c>
      <c r="D30" s="47" t="s">
        <v>106</v>
      </c>
      <c r="E30" s="47" t="s">
        <v>100</v>
      </c>
      <c r="F30" s="47" t="s">
        <v>102</v>
      </c>
      <c r="G30" s="47" t="s">
        <v>94</v>
      </c>
      <c r="H30" s="47" t="s">
        <v>96</v>
      </c>
      <c r="I30" s="47"/>
      <c r="J30" s="47"/>
      <c r="K30" s="48">
        <f>IF(C30=K1,9,IF(D30=K1,7,IF(E30=K1,6,IF(F30=K1,5,IF(G30=K1,4,IF(H30=K1,3,IF(I30=K1,2,IF(J30=K1,1,0))))))))</f>
        <v>4</v>
      </c>
      <c r="L30" s="48">
        <f>IF(C30=L1,9,IF(D30=L1,7,IF(E30=L1,6,IF(F30=L1,5,IF(G30=L1,4,IF(H30=L1,3,IF(I30=L1,2,IF(J30=L1,1,0))))))))</f>
        <v>3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6</v>
      </c>
      <c r="O30" s="48">
        <f>IF(C30=O1,9,IF(D30=O1,7,IF(E30=O1,6,IF(F30=O1,5,IF(G30=O1,4,IF(H30=O1,3,IF(I30=O1,2,IF(J30=O1,1,0))))))))</f>
        <v>5</v>
      </c>
      <c r="P30" s="48">
        <f>IF(C30=P1,9,IF(D30=P1,7,IF(E30=P1,6,IF(F30=P1,5,IF(G30=P1,4,IF(H30=P1,3,IF(I30=P1,2,IF(J30=P1,1,0))))))))</f>
        <v>9</v>
      </c>
      <c r="Q30" s="48">
        <f>IF(C30=Q1,9,IF(D30=Q1,7,IF(E30=Q1,6,IF(F30=Q1,5,IF(G30=Q1,4,IF(H30=Q1,3,IF(I30=Q1,2,IF(J30=Q1,1,0))))))))</f>
        <v>7</v>
      </c>
      <c r="R30" s="48"/>
      <c r="S30" s="59"/>
    </row>
    <row r="31" spans="1:19" ht="15.95" customHeight="1" thickBot="1" x14ac:dyDescent="0.25">
      <c r="A31" s="120"/>
      <c r="B31" s="50" t="s">
        <v>3</v>
      </c>
      <c r="C31" s="57" t="s">
        <v>627</v>
      </c>
      <c r="D31" s="57" t="s">
        <v>628</v>
      </c>
      <c r="E31" s="57" t="s">
        <v>629</v>
      </c>
      <c r="F31" s="57" t="s">
        <v>630</v>
      </c>
      <c r="G31" s="57" t="s">
        <v>566</v>
      </c>
      <c r="H31" s="57" t="s">
        <v>631</v>
      </c>
      <c r="I31" s="57"/>
      <c r="J31" s="57"/>
      <c r="K31" s="4"/>
      <c r="L31" s="4"/>
      <c r="M31" s="4"/>
      <c r="N31" s="4"/>
      <c r="O31" s="4"/>
      <c r="P31" s="4"/>
      <c r="Q31" s="4"/>
      <c r="R31" s="4"/>
    </row>
    <row r="32" spans="1:19" ht="15.95" hidden="1" customHeight="1" x14ac:dyDescent="0.2">
      <c r="A32" s="43"/>
      <c r="B32" s="44" t="s">
        <v>1</v>
      </c>
      <c r="C32" s="108"/>
      <c r="D32" s="45"/>
      <c r="E32" s="45"/>
      <c r="F32" s="45"/>
      <c r="G32" s="45"/>
      <c r="H32" s="45"/>
      <c r="I32" s="45"/>
      <c r="J32" s="45"/>
      <c r="K32" s="2"/>
      <c r="L32" s="2"/>
      <c r="M32" s="2"/>
      <c r="N32" s="2"/>
      <c r="O32" s="2"/>
      <c r="P32" s="2"/>
      <c r="Q32" s="2"/>
      <c r="R32" s="2"/>
    </row>
    <row r="33" spans="1:18" ht="15.95" hidden="1" customHeight="1" x14ac:dyDescent="0.2">
      <c r="A33" s="43" t="s">
        <v>11</v>
      </c>
      <c r="B33" s="46" t="s">
        <v>2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/>
    </row>
    <row r="34" spans="1:18" ht="15.95" hidden="1" customHeight="1" x14ac:dyDescent="0.2">
      <c r="A34" s="119"/>
      <c r="B34" s="49" t="s">
        <v>3</v>
      </c>
      <c r="C34" s="51"/>
      <c r="D34" s="51"/>
      <c r="E34" s="51"/>
      <c r="F34" s="51"/>
      <c r="G34" s="51"/>
      <c r="H34" s="51"/>
      <c r="I34" s="51"/>
      <c r="J34" s="51"/>
      <c r="K34" s="3"/>
      <c r="L34" s="3"/>
      <c r="M34" s="3"/>
      <c r="N34" s="3"/>
      <c r="O34" s="3"/>
      <c r="P34" s="3"/>
      <c r="Q34" s="3"/>
      <c r="R34" s="3"/>
    </row>
    <row r="35" spans="1:18" ht="15.95" hidden="1" customHeight="1" x14ac:dyDescent="0.2">
      <c r="A35" s="43"/>
      <c r="B35" s="44" t="s">
        <v>1</v>
      </c>
      <c r="C35" s="108"/>
      <c r="D35" s="45"/>
      <c r="E35" s="45"/>
      <c r="F35" s="45"/>
      <c r="G35" s="45"/>
      <c r="H35" s="45"/>
      <c r="I35" s="45"/>
      <c r="J35" s="45"/>
      <c r="K35" s="2"/>
      <c r="L35" s="2"/>
      <c r="M35" s="2"/>
      <c r="N35" s="2"/>
      <c r="O35" s="2"/>
      <c r="P35" s="2"/>
      <c r="Q35" s="2"/>
      <c r="R35" s="2"/>
    </row>
    <row r="36" spans="1:18" ht="15.95" hidden="1" customHeight="1" x14ac:dyDescent="0.2">
      <c r="A36" s="43" t="s">
        <v>12</v>
      </c>
      <c r="B36" s="46" t="s">
        <v>2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/>
    </row>
    <row r="37" spans="1:18" ht="15.95" hidden="1" customHeight="1" thickBot="1" x14ac:dyDescent="0.25">
      <c r="A37" s="120"/>
      <c r="B37" s="50" t="s">
        <v>3</v>
      </c>
      <c r="C37" s="53"/>
      <c r="D37" s="53"/>
      <c r="E37" s="53"/>
      <c r="F37" s="53"/>
      <c r="G37" s="53"/>
      <c r="H37" s="53"/>
      <c r="I37" s="53"/>
      <c r="J37" s="54"/>
      <c r="K37" s="4"/>
      <c r="L37" s="4"/>
      <c r="M37" s="4"/>
      <c r="N37" s="4"/>
      <c r="O37" s="4"/>
      <c r="P37" s="4"/>
      <c r="Q37" s="4"/>
      <c r="R37" s="4"/>
    </row>
    <row r="38" spans="1:18" ht="15.95" hidden="1" customHeight="1" x14ac:dyDescent="0.2">
      <c r="A38" s="43"/>
      <c r="B38" s="44" t="s">
        <v>1</v>
      </c>
      <c r="C38" s="108"/>
      <c r="D38" s="45"/>
      <c r="E38" s="45"/>
      <c r="F38" s="45"/>
      <c r="G38" s="45"/>
      <c r="H38" s="45"/>
      <c r="I38" s="45"/>
      <c r="J38" s="45"/>
      <c r="K38" s="2"/>
      <c r="L38" s="2"/>
      <c r="M38" s="2"/>
      <c r="N38" s="2"/>
      <c r="O38" s="2"/>
      <c r="P38" s="2"/>
      <c r="Q38" s="2"/>
      <c r="R38" s="2"/>
    </row>
    <row r="39" spans="1:18" ht="15.95" hidden="1" customHeight="1" x14ac:dyDescent="0.2">
      <c r="A39" s="43" t="s">
        <v>11</v>
      </c>
      <c r="B39" s="46" t="s">
        <v>2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/>
    </row>
    <row r="40" spans="1:18" ht="15.95" hidden="1" customHeight="1" x14ac:dyDescent="0.2">
      <c r="A40" s="119"/>
      <c r="B40" s="49" t="s">
        <v>3</v>
      </c>
      <c r="C40" s="51"/>
      <c r="D40" s="51"/>
      <c r="E40" s="51"/>
      <c r="F40" s="51"/>
      <c r="G40" s="51"/>
      <c r="H40" s="51"/>
      <c r="I40" s="51"/>
      <c r="J40" s="51"/>
      <c r="K40" s="3"/>
      <c r="L40" s="3"/>
      <c r="M40" s="3"/>
      <c r="N40" s="3"/>
      <c r="O40" s="3"/>
      <c r="P40" s="3"/>
      <c r="Q40" s="3"/>
      <c r="R40" s="3"/>
    </row>
    <row r="41" spans="1:18" ht="15.95" hidden="1" customHeight="1" x14ac:dyDescent="0.2">
      <c r="A41" s="43"/>
      <c r="B41" s="44" t="s">
        <v>1</v>
      </c>
      <c r="C41" s="108"/>
      <c r="D41" s="45"/>
      <c r="E41" s="45"/>
      <c r="F41" s="45"/>
      <c r="G41" s="45"/>
      <c r="H41" s="45"/>
      <c r="I41" s="45"/>
      <c r="J41" s="45"/>
      <c r="K41" s="2"/>
      <c r="L41" s="2"/>
      <c r="M41" s="2"/>
      <c r="N41" s="2"/>
      <c r="O41" s="2"/>
      <c r="P41" s="2"/>
      <c r="Q41" s="2"/>
      <c r="R41" s="2"/>
    </row>
    <row r="42" spans="1:18" ht="15.95" hidden="1" customHeight="1" x14ac:dyDescent="0.2">
      <c r="A42" s="43" t="s">
        <v>12</v>
      </c>
      <c r="B42" s="46" t="s">
        <v>2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/>
    </row>
    <row r="43" spans="1:18" ht="15.95" hidden="1" customHeight="1" thickBot="1" x14ac:dyDescent="0.25">
      <c r="A43" s="120"/>
      <c r="B43" s="50" t="s">
        <v>3</v>
      </c>
      <c r="C43" s="53"/>
      <c r="D43" s="53"/>
      <c r="E43" s="53"/>
      <c r="F43" s="53"/>
      <c r="G43" s="53"/>
      <c r="H43" s="53"/>
      <c r="I43" s="53"/>
      <c r="J43" s="53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3" t="s">
        <v>13</v>
      </c>
      <c r="B44" s="46" t="s">
        <v>2</v>
      </c>
      <c r="C44" s="47" t="s">
        <v>100</v>
      </c>
      <c r="D44" s="47" t="s">
        <v>106</v>
      </c>
      <c r="E44" s="47"/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0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11</v>
      </c>
      <c r="O44" s="48">
        <f>IF(C44=O1,11,IF(D44=O1,9,IF(E44=O1,8,IF(F44=O1,7,IF(G44=O1,6,IF(H44=O1,5,IF(I44=O1,4,IF(J44=O1,3,0))))))))</f>
        <v>0</v>
      </c>
      <c r="P44" s="48">
        <f>IF(C44=P1,11,IF(D44=P1,9,IF(E44=P1,8,IF(F44=P1,7,IF(G44=P1,6,IF(H44=P1,5,IF(I44=P1,4,IF(J44=P1,3,0))))))))</f>
        <v>0</v>
      </c>
      <c r="Q44" s="48">
        <f>IF(C44=Q1,11,IF(D44=Q1,9,IF(E44=Q1,8,IF(F44=Q1,7,IF(G44=Q1,6,IF(H44=Q1,5,IF(I44=Q1,4,IF(J44=Q1,3,0))))))))</f>
        <v>9</v>
      </c>
      <c r="R44" s="48"/>
    </row>
    <row r="45" spans="1:18" ht="15.95" customHeight="1" x14ac:dyDescent="0.2">
      <c r="A45" s="119" t="s">
        <v>70</v>
      </c>
      <c r="B45" s="49" t="s">
        <v>3</v>
      </c>
      <c r="C45" s="56" t="s">
        <v>632</v>
      </c>
      <c r="D45" s="56" t="s">
        <v>633</v>
      </c>
      <c r="E45" s="56"/>
      <c r="F45" s="56"/>
      <c r="G45" s="56"/>
      <c r="H45" s="56"/>
      <c r="I45" s="56"/>
      <c r="J45" s="51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0" t="s">
        <v>4</v>
      </c>
      <c r="K46" s="6">
        <f t="shared" ref="K46:Q46" si="0">SUM(K44+K42+K39+K36+K33+K30+K27+K24+K21+K18+K15+K12+K9+K6+K3)</f>
        <v>45</v>
      </c>
      <c r="L46" s="6">
        <f t="shared" si="0"/>
        <v>32</v>
      </c>
      <c r="M46" s="6">
        <f t="shared" si="0"/>
        <v>17</v>
      </c>
      <c r="N46" s="6">
        <f t="shared" si="0"/>
        <v>104</v>
      </c>
      <c r="O46" s="6">
        <f t="shared" si="0"/>
        <v>53</v>
      </c>
      <c r="P46" s="6">
        <f t="shared" si="0"/>
        <v>68</v>
      </c>
      <c r="Q46" s="6">
        <f t="shared" si="0"/>
        <v>79</v>
      </c>
      <c r="R46" s="6">
        <v>10</v>
      </c>
    </row>
    <row r="47" spans="1:18" ht="15.95" customHeight="1" x14ac:dyDescent="0.2">
      <c r="J47" s="60" t="s">
        <v>5</v>
      </c>
      <c r="K47" s="7">
        <v>5</v>
      </c>
      <c r="L47" s="7">
        <v>6</v>
      </c>
      <c r="M47" s="7">
        <v>7</v>
      </c>
      <c r="N47" s="7">
        <v>1</v>
      </c>
      <c r="O47" s="7">
        <v>4</v>
      </c>
      <c r="P47" s="7">
        <v>3</v>
      </c>
      <c r="Q47" s="7">
        <v>2</v>
      </c>
      <c r="R47" s="7">
        <v>8</v>
      </c>
    </row>
    <row r="48" spans="1:18" ht="15.95" customHeight="1" x14ac:dyDescent="0.2">
      <c r="K48" s="1" t="str">
        <f>K1</f>
        <v>CAAC</v>
      </c>
      <c r="L48" s="1" t="str">
        <f t="shared" ref="L48:Q48" si="1">L1</f>
        <v>ELGIN</v>
      </c>
      <c r="M48" s="1" t="str">
        <f t="shared" si="1"/>
        <v>FH</v>
      </c>
      <c r="N48" s="1" t="str">
        <f t="shared" si="1"/>
        <v>IH</v>
      </c>
      <c r="O48" s="1" t="s">
        <v>102</v>
      </c>
      <c r="P48" s="1" t="str">
        <f t="shared" si="1"/>
        <v>NAAC</v>
      </c>
      <c r="Q48" s="1" t="str">
        <f t="shared" si="1"/>
        <v>RCAC</v>
      </c>
      <c r="R48" s="1" t="s">
        <v>108</v>
      </c>
    </row>
  </sheetData>
  <phoneticPr fontId="0" type="noConversion"/>
  <dataValidations count="1">
    <dataValidation type="list" allowBlank="1" showInputMessage="1" showErrorMessage="1" sqref="C3:J3 C6:J6 C44:J44 C12:J12 C15:J15 C18:J18 C39:J39 C24:J24 C21:J21 C30:J30 C27:J27 C36:J36 C33:J33 C9:J9 C42:J42">
      <formula1>Clubs</formula1>
    </dataValidation>
  </dataValidations>
  <printOptions horizontalCentered="1"/>
  <pageMargins left="0.11811023622047245" right="0.11811023622047245" top="1.1399999999999999" bottom="0.78" header="0.52" footer="0.31"/>
  <pageSetup paperSize="9" scale="64" orientation="landscape" r:id="rId1"/>
  <headerFooter alignWithMargins="0"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Female Dec's</vt:lpstr>
      <vt:lpstr>Male Dec's</vt:lpstr>
      <vt:lpstr>U11G</vt:lpstr>
      <vt:lpstr>U13G</vt:lpstr>
      <vt:lpstr>U15G</vt:lpstr>
      <vt:lpstr>U17W</vt:lpstr>
      <vt:lpstr>SW</vt:lpstr>
      <vt:lpstr>U11B</vt:lpstr>
      <vt:lpstr>U13B</vt:lpstr>
      <vt:lpstr>U15B</vt:lpstr>
      <vt:lpstr>U17M</vt:lpstr>
      <vt:lpstr>SM</vt:lpstr>
      <vt:lpstr>Results</vt:lpstr>
      <vt:lpstr>N-Crs</vt:lpstr>
      <vt:lpstr>Data</vt:lpstr>
      <vt:lpstr>Clubs</vt:lpstr>
      <vt:lpstr>'N-Crs'!Print_Titles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Imrie</dc:creator>
  <cp:lastModifiedBy>Andrew Dobbie</cp:lastModifiedBy>
  <cp:lastPrinted>2016-07-01T21:25:09Z</cp:lastPrinted>
  <dcterms:created xsi:type="dcterms:W3CDTF">2000-08-14T21:24:00Z</dcterms:created>
  <dcterms:modified xsi:type="dcterms:W3CDTF">2016-08-03T18:48:59Z</dcterms:modified>
</cp:coreProperties>
</file>